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8" i="2" l="1"/>
  <c r="E17" i="2"/>
  <c r="E15" i="2"/>
  <c r="E11" i="2"/>
  <c r="E10" i="1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<sst xmlns="http://schemas.openxmlformats.org/spreadsheetml/2006/main" count="59" uniqueCount="56">
  <si>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</si>
  <si>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</si>
  <si>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</si>
  <si>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</si>
  <si>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</si>
  <si>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</si>
  <si>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</si>
  <si>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</si>
  <si>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</si>
  <si>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</si>
  <si>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</si>
  <si>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</si>
  <si>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</si>
  <si>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</si>
  <si>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</si>
  <si>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</si>
  <si>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</si>
  <si>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</si>
  <si>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</si>
  <si>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</si>
  <si>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</si>
  <si>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</si>
  <si>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</si>
  <si>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</si>
  <si>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</si>
  <si>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</si>
  <si>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</si>
  <si>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</si>
  <si>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</si>
  <si>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</si>
  <si>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</si>
  <si>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</si>
  <si>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</si>
  <si>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</si>
  <si>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</si>
  <si>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</si>
  <si>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</si>
  <si>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</si>
  <si>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</si>
  <si>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</si>
  <si>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КПП 07Е</t>
  </si>
  <si>
    <t>укупно материјални трошак</t>
  </si>
  <si>
    <t>14.08.2019.</t>
  </si>
  <si>
    <t>материјални трошак</t>
  </si>
  <si>
    <t>FOX</t>
  </si>
  <si>
    <t>VODOVOD</t>
  </si>
  <si>
    <t xml:space="preserve">OPŠTINA </t>
  </si>
  <si>
    <t>КПП 071</t>
  </si>
  <si>
    <t>лек</t>
  </si>
  <si>
    <t>ADOC</t>
  </si>
  <si>
    <t>FARMALOGIST</t>
  </si>
  <si>
    <t>SLAVIJAMED</t>
  </si>
  <si>
    <t>укупно лек</t>
  </si>
  <si>
    <t>остало (министарство-основно средство)</t>
  </si>
  <si>
    <t>INTERMEDIC GROU MEDICAL EQUIPMENT</t>
  </si>
  <si>
    <t>укупно остало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</si>
</sst>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1" xfId="0" applyNumberFormat="1" applyFont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" workbookViewId="0">
      <selection activeCell="E25" sqref="E2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49" t="s">
        <v>3</v>
      </c>
      <c r="B7" s="50"/>
      <c r="C7" s="51"/>
      <c r="D7" s="17" t="s">
        <v>42</v>
      </c>
      <c r="E7" s="13">
        <f>+E15</f>
        <v>1244504.06</v>
      </c>
    </row>
    <row r="8" spans="1:7" x14ac:dyDescent="0.25">
      <c r="A8" s="7">
        <v>1</v>
      </c>
      <c r="B8" s="8" t="s">
        <v>2</v>
      </c>
      <c r="C8" s="8"/>
      <c r="D8" s="17">
        <v>43690</v>
      </c>
      <c r="E8" s="10">
        <v>1478904.06</v>
      </c>
    </row>
    <row r="9" spans="1:7" x14ac:dyDescent="0.25">
      <c r="A9" s="1">
        <v>2</v>
      </c>
      <c r="B9" s="43" t="s">
        <v>4</v>
      </c>
      <c r="C9" s="44"/>
      <c r="D9" s="45"/>
      <c r="E9" s="11"/>
      <c r="F9"/>
      <c r="G9"/>
    </row>
    <row r="10" spans="1:7" x14ac:dyDescent="0.25">
      <c r="A10" s="1">
        <v>3</v>
      </c>
      <c r="B10" s="43" t="s">
        <v>28</v>
      </c>
      <c r="C10" s="44"/>
      <c r="D10" s="45"/>
      <c r="E10" s="11">
        <f>11952.27+3297.8+15549.6</f>
        <v>30799.67</v>
      </c>
      <c r="F10"/>
      <c r="G10"/>
    </row>
    <row r="11" spans="1:7" x14ac:dyDescent="0.25">
      <c r="A11" s="1">
        <v>4</v>
      </c>
      <c r="B11" s="43" t="s">
        <v>5</v>
      </c>
      <c r="C11" s="44"/>
      <c r="D11" s="45"/>
      <c r="E11" s="11">
        <v>4400</v>
      </c>
      <c r="F11"/>
      <c r="G11"/>
    </row>
    <row r="12" spans="1:7" x14ac:dyDescent="0.25">
      <c r="A12" s="1">
        <v>5</v>
      </c>
      <c r="B12" s="43" t="s">
        <v>6</v>
      </c>
      <c r="C12" s="44"/>
      <c r="D12" s="45"/>
      <c r="E12" s="11"/>
      <c r="F12"/>
      <c r="G12"/>
    </row>
    <row r="13" spans="1:7" x14ac:dyDescent="0.25">
      <c r="A13" s="1">
        <v>6</v>
      </c>
      <c r="B13" s="46" t="s">
        <v>7</v>
      </c>
      <c r="C13" s="47"/>
      <c r="D13" s="48"/>
      <c r="E13" s="10"/>
    </row>
    <row r="14" spans="1:7" x14ac:dyDescent="0.25">
      <c r="A14" s="4">
        <v>7</v>
      </c>
      <c r="B14" s="46" t="s">
        <v>27</v>
      </c>
      <c r="C14" s="48"/>
      <c r="D14" s="12" t="s">
        <v>42</v>
      </c>
      <c r="E14" s="10">
        <f>+E40</f>
        <v>269599.67</v>
      </c>
    </row>
    <row r="15" spans="1:7" x14ac:dyDescent="0.25">
      <c r="A15" s="40" t="s">
        <v>8</v>
      </c>
      <c r="B15" s="41"/>
      <c r="C15" s="41"/>
      <c r="D15" s="42"/>
      <c r="E15" s="13">
        <f>+E8+E9+E10+E11+E12+E13-E14</f>
        <v>1244504.06</v>
      </c>
    </row>
    <row r="18" spans="1:7" x14ac:dyDescent="0.25">
      <c r="A18" s="52" t="s">
        <v>9</v>
      </c>
      <c r="B18" s="53"/>
      <c r="C18" s="53"/>
      <c r="D18" s="53"/>
      <c r="E18" s="54"/>
    </row>
    <row r="19" spans="1:7" x14ac:dyDescent="0.25">
      <c r="A19" s="3">
        <v>1</v>
      </c>
      <c r="B19" s="43" t="s">
        <v>10</v>
      </c>
      <c r="C19" s="44"/>
      <c r="D19" s="45"/>
      <c r="E19" s="11"/>
      <c r="F19"/>
      <c r="G19"/>
    </row>
    <row r="20" spans="1:7" x14ac:dyDescent="0.25">
      <c r="A20" s="3">
        <v>2</v>
      </c>
      <c r="B20" s="43" t="s">
        <v>11</v>
      </c>
      <c r="C20" s="44"/>
      <c r="D20" s="45"/>
      <c r="E20" s="11"/>
      <c r="F20"/>
      <c r="G20"/>
    </row>
    <row r="21" spans="1:7" x14ac:dyDescent="0.25">
      <c r="A21" s="3">
        <v>3</v>
      </c>
      <c r="B21" s="43" t="s">
        <v>12</v>
      </c>
      <c r="C21" s="44"/>
      <c r="D21" s="45"/>
      <c r="E21" s="11"/>
      <c r="F21"/>
      <c r="G21"/>
    </row>
    <row r="22" spans="1:7" x14ac:dyDescent="0.25">
      <c r="A22" s="3">
        <v>4</v>
      </c>
      <c r="B22" s="43" t="s">
        <v>13</v>
      </c>
      <c r="C22" s="44"/>
      <c r="D22" s="45"/>
      <c r="E22" s="11"/>
      <c r="F22"/>
      <c r="G22"/>
    </row>
    <row r="23" spans="1:7" x14ac:dyDescent="0.25">
      <c r="A23" s="3">
        <v>5</v>
      </c>
      <c r="B23" s="43" t="s">
        <v>14</v>
      </c>
      <c r="C23" s="44"/>
      <c r="D23" s="45"/>
      <c r="E23" s="11"/>
      <c r="F23"/>
      <c r="G23"/>
    </row>
    <row r="24" spans="1:7" x14ac:dyDescent="0.25">
      <c r="A24" s="3">
        <v>6</v>
      </c>
      <c r="B24" s="43" t="s">
        <v>15</v>
      </c>
      <c r="C24" s="44"/>
      <c r="D24" s="45"/>
      <c r="E24" s="11"/>
      <c r="F24"/>
      <c r="G24"/>
    </row>
    <row r="25" spans="1:7" x14ac:dyDescent="0.25">
      <c r="A25" s="3">
        <v>7</v>
      </c>
      <c r="B25" s="43" t="s">
        <v>16</v>
      </c>
      <c r="C25" s="44"/>
      <c r="D25" s="45"/>
      <c r="E25" s="11"/>
      <c r="F25"/>
      <c r="G25"/>
    </row>
    <row r="26" spans="1:7" x14ac:dyDescent="0.25">
      <c r="A26" s="3">
        <v>8</v>
      </c>
      <c r="B26" s="43" t="s">
        <v>17</v>
      </c>
      <c r="C26" s="44"/>
      <c r="D26" s="45"/>
      <c r="E26" s="11">
        <v>30799.67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3" t="s">
        <v>20</v>
      </c>
      <c r="C29" s="44"/>
      <c r="D29" s="45"/>
      <c r="E29" s="11"/>
      <c r="F29"/>
      <c r="G29"/>
    </row>
    <row r="30" spans="1:7" x14ac:dyDescent="0.25">
      <c r="A30" s="3">
        <v>12</v>
      </c>
      <c r="B30" s="43" t="s">
        <v>21</v>
      </c>
      <c r="C30" s="44"/>
      <c r="D30" s="45"/>
      <c r="E30" s="11"/>
      <c r="F30"/>
      <c r="G30"/>
    </row>
    <row r="31" spans="1:7" x14ac:dyDescent="0.25">
      <c r="A31" s="3">
        <v>13</v>
      </c>
      <c r="B31" s="43" t="s">
        <v>22</v>
      </c>
      <c r="C31" s="44"/>
      <c r="D31" s="45"/>
      <c r="E31" s="11"/>
      <c r="F31"/>
      <c r="G31"/>
    </row>
    <row r="32" spans="1:7" x14ac:dyDescent="0.25">
      <c r="A32" s="3">
        <v>14</v>
      </c>
      <c r="B32" s="43" t="s">
        <v>23</v>
      </c>
      <c r="C32" s="44"/>
      <c r="D32" s="45"/>
      <c r="E32" s="11"/>
      <c r="F32"/>
      <c r="G32"/>
    </row>
    <row r="33" spans="1:7" x14ac:dyDescent="0.25">
      <c r="A33" s="3">
        <v>15</v>
      </c>
      <c r="B33" s="43" t="s">
        <v>24</v>
      </c>
      <c r="C33" s="44"/>
      <c r="D33" s="45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6" t="s">
        <v>25</v>
      </c>
      <c r="C38" s="47"/>
      <c r="D38" s="48"/>
      <c r="E38" s="11">
        <v>238800</v>
      </c>
      <c r="F38"/>
      <c r="G38" s="29"/>
    </row>
    <row r="39" spans="1:7" x14ac:dyDescent="0.25">
      <c r="A39" s="3">
        <v>17</v>
      </c>
      <c r="B39" s="37"/>
      <c r="C39" s="38"/>
      <c r="D39" s="39"/>
      <c r="E39" s="11"/>
      <c r="F39"/>
      <c r="G39"/>
    </row>
    <row r="40" spans="1:7" x14ac:dyDescent="0.25">
      <c r="A40" s="40" t="s">
        <v>26</v>
      </c>
      <c r="B40" s="41"/>
      <c r="C40" s="41"/>
      <c r="D40" s="42"/>
      <c r="E40" s="13">
        <f>SUM(E19:E39)</f>
        <v>269599.67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4" zoomScaleNormal="100" workbookViewId="0">
      <selection activeCell="D23" sqref="C23:D23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10.140625" bestFit="1" customWidth="1"/>
    <col min="8" max="8" width="10.570312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43691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24" customFormat="1" x14ac:dyDescent="0.25">
      <c r="A8" s="8">
        <v>1</v>
      </c>
      <c r="B8" s="23" t="s">
        <v>47</v>
      </c>
      <c r="C8" s="28" t="s">
        <v>48</v>
      </c>
      <c r="D8" s="34" t="s">
        <v>49</v>
      </c>
      <c r="E8" s="35">
        <v>11952.27</v>
      </c>
    </row>
    <row r="9" spans="1:8" s="36" customFormat="1" x14ac:dyDescent="0.25">
      <c r="A9" s="8"/>
      <c r="B9" s="23"/>
      <c r="C9" s="28"/>
      <c r="D9" s="34" t="s">
        <v>50</v>
      </c>
      <c r="E9" s="35">
        <v>3297.8</v>
      </c>
    </row>
    <row r="10" spans="1:8" s="36" customFormat="1" x14ac:dyDescent="0.25">
      <c r="A10" s="8"/>
      <c r="B10" s="23"/>
      <c r="C10" s="28"/>
      <c r="D10" s="34" t="s">
        <v>51</v>
      </c>
      <c r="E10" s="35">
        <v>15549.6</v>
      </c>
    </row>
    <row r="11" spans="1:8" s="24" customFormat="1" x14ac:dyDescent="0.25">
      <c r="A11" s="8"/>
      <c r="B11" s="23"/>
      <c r="C11" s="28"/>
      <c r="D11" s="23" t="s">
        <v>52</v>
      </c>
      <c r="E11" s="32">
        <f>SUM(E8:E10)</f>
        <v>30799.67</v>
      </c>
    </row>
    <row r="12" spans="1:8" s="36" customFormat="1" x14ac:dyDescent="0.25">
      <c r="A12" s="8">
        <v>2</v>
      </c>
      <c r="B12" s="23" t="s">
        <v>40</v>
      </c>
      <c r="C12" s="28" t="s">
        <v>43</v>
      </c>
      <c r="D12" s="33" t="s">
        <v>44</v>
      </c>
      <c r="E12" s="11">
        <v>1400.46</v>
      </c>
    </row>
    <row r="13" spans="1:8" s="36" customFormat="1" x14ac:dyDescent="0.25">
      <c r="A13" s="8"/>
      <c r="B13" s="23"/>
      <c r="C13" s="28"/>
      <c r="D13" s="33" t="s">
        <v>45</v>
      </c>
      <c r="E13" s="11">
        <v>45316.68</v>
      </c>
    </row>
    <row r="14" spans="1:8" s="36" customFormat="1" x14ac:dyDescent="0.25">
      <c r="A14" s="8"/>
      <c r="B14" s="23"/>
      <c r="C14" s="28"/>
      <c r="D14" s="33" t="s">
        <v>46</v>
      </c>
      <c r="E14" s="11">
        <v>24803.91</v>
      </c>
    </row>
    <row r="15" spans="1:8" s="36" customFormat="1" x14ac:dyDescent="0.25">
      <c r="A15" s="8"/>
      <c r="B15" s="23"/>
      <c r="C15" s="28"/>
      <c r="D15" s="23" t="s">
        <v>41</v>
      </c>
      <c r="E15" s="32">
        <f>SUM(E12:E14)</f>
        <v>71521.05</v>
      </c>
    </row>
    <row r="16" spans="1:8" s="36" customFormat="1" ht="30" x14ac:dyDescent="0.25">
      <c r="A16" s="8">
        <v>3</v>
      </c>
      <c r="B16" s="23"/>
      <c r="C16" s="28" t="s">
        <v>53</v>
      </c>
      <c r="D16" s="23" t="s">
        <v>54</v>
      </c>
      <c r="E16" s="55">
        <v>238800</v>
      </c>
    </row>
    <row r="17" spans="1:7" s="36" customFormat="1" x14ac:dyDescent="0.25">
      <c r="A17" s="8"/>
      <c r="B17" s="23"/>
      <c r="C17" s="28"/>
      <c r="D17" s="23" t="s">
        <v>55</v>
      </c>
      <c r="E17" s="32">
        <f>SUM(E16)</f>
        <v>238800</v>
      </c>
    </row>
    <row r="18" spans="1:7" s="24" customFormat="1" x14ac:dyDescent="0.25">
      <c r="A18" s="8"/>
      <c r="B18" s="23"/>
      <c r="C18" s="28"/>
      <c r="D18" s="23" t="s">
        <v>39</v>
      </c>
      <c r="E18" s="31">
        <f>+E11+E15+E17</f>
        <v>341120.72</v>
      </c>
      <c r="G18" s="29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2019-08-05T08:03:29Z</cp:lastPrinted>
  <dcterms:created xsi:type="dcterms:W3CDTF">2018-11-15T07:03:42Z</dcterms:created>
  <dcterms:modified xsi:type="dcterms:W3CDTF">2019-08-15T08:41:04Z</dcterms:modified>
</cp:coreProperties>
</file>