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1" i="2" l="1"/>
  <c r="E8" i="2"/>
  <c r="E13" i="2"/>
  <c r="E16" i="2"/>
  <c r="E10" i="2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<sst xmlns="http://schemas.openxmlformats.org/spreadsheetml/2006/main" count="54" uniqueCount="52">
  <si>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</si>
  <si>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</si>
  <si>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</si>
  <si>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</si>
  <si>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</si>
  <si>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</si>
  <si>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</si>
  <si>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</si>
  <si>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</si>
  <si>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</si>
  <si>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</si>
  <si>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</si>
  <si>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</si>
  <si>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</si>
  <si>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</si>
  <si>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</si>
  <si>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</si>
  <si>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</si>
  <si>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</si>
  <si>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</si>
  <si>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</si>
  <si>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</si>
  <si>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</si>
  <si>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</si>
  <si>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</si>
  <si>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</si>
  <si>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</si>
  <si>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</si>
  <si>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</si>
  <si>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</si>
  <si>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</si>
  <si>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</si>
  <si>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</si>
  <si>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</si>
  <si>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</si>
  <si>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</si>
  <si>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</si>
  <si>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</si>
  <si>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</si>
  <si>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</si>
  <si>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KPP085</t>
  </si>
  <si>
    <t>SANITETSKI POTROŠNI MATERIJAL</t>
  </si>
  <si>
    <t>8,4.2022</t>
  </si>
  <si>
    <t>07.04.2022.</t>
  </si>
  <si>
    <t>FLORA KOMERC</t>
  </si>
  <si>
    <t>OMNI MEDIKAL</t>
  </si>
  <si>
    <t>ECOTRADE</t>
  </si>
  <si>
    <t>TREN</t>
  </si>
  <si>
    <t>GALEN FOKUS</t>
  </si>
  <si>
    <t>VIKOR</t>
  </si>
  <si>
    <t>SUPERLAB</t>
  </si>
  <si>
    <t>GOSPER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</si>
</sst>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5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22" sqref="H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6.140625" style="2" bestFit="1" customWidth="1"/>
    <col min="8" max="8" width="10.140625" style="2" bestFit="1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38" t="s">
        <v>3</v>
      </c>
      <c r="B7" s="39"/>
      <c r="C7" s="40"/>
      <c r="D7" s="17" t="s">
        <v>42</v>
      </c>
      <c r="E7" s="13">
        <f>+E15</f>
        <v>3985083.98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43</v>
      </c>
      <c r="E8" s="10">
        <v>3185633.52</v>
      </c>
    </row>
    <row r="9" spans="1:8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8" x14ac:dyDescent="0.25">
      <c r="A10" s="1">
        <v>3</v>
      </c>
      <c r="B10" s="41" t="s">
        <v>38</v>
      </c>
      <c r="C10" s="42"/>
      <c r="D10" s="43"/>
      <c r="E10" s="11">
        <v>1222482.3600000001</v>
      </c>
      <c r="F10" s="27"/>
      <c r="G10"/>
    </row>
    <row r="11" spans="1:8" x14ac:dyDescent="0.25">
      <c r="A11" s="1">
        <v>4</v>
      </c>
      <c r="B11" s="41" t="s">
        <v>5</v>
      </c>
      <c r="C11" s="42"/>
      <c r="D11" s="43"/>
      <c r="E11" s="11">
        <v>6200</v>
      </c>
      <c r="F11"/>
      <c r="G11"/>
    </row>
    <row r="12" spans="1:8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8" x14ac:dyDescent="0.25">
      <c r="A13" s="1">
        <v>6</v>
      </c>
      <c r="B13" s="44" t="s">
        <v>7</v>
      </c>
      <c r="C13" s="52"/>
      <c r="D13" s="45"/>
      <c r="E13" s="10"/>
    </row>
    <row r="14" spans="1:8" x14ac:dyDescent="0.25">
      <c r="A14" s="4">
        <v>7</v>
      </c>
      <c r="B14" s="44" t="s">
        <v>27</v>
      </c>
      <c r="C14" s="45"/>
      <c r="D14" s="12" t="str">
        <f>+D8</f>
        <v>07.04.2022.</v>
      </c>
      <c r="E14" s="10">
        <f>+E40</f>
        <v>429231.9</v>
      </c>
    </row>
    <row r="15" spans="1:8" x14ac:dyDescent="0.25">
      <c r="A15" s="46" t="s">
        <v>8</v>
      </c>
      <c r="B15" s="47"/>
      <c r="C15" s="47"/>
      <c r="D15" s="48"/>
      <c r="E15" s="13">
        <f>+E8+E9+E10+E11+E12+E13-E14</f>
        <v>3985083.98</v>
      </c>
      <c r="F15" s="9"/>
      <c r="G15" s="9"/>
      <c r="H15" s="9"/>
    </row>
    <row r="18" spans="1:7" x14ac:dyDescent="0.25">
      <c r="A18" s="49" t="s">
        <v>9</v>
      </c>
      <c r="B18" s="50"/>
      <c r="C18" s="50"/>
      <c r="D18" s="50"/>
      <c r="E18" s="51"/>
    </row>
    <row r="19" spans="1:7" x14ac:dyDescent="0.25">
      <c r="A19" s="3">
        <v>1</v>
      </c>
      <c r="B19" s="41" t="s">
        <v>10</v>
      </c>
      <c r="C19" s="42"/>
      <c r="D19" s="43"/>
      <c r="E19" s="11"/>
      <c r="F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8"/>
      <c r="F23"/>
    </row>
    <row r="24" spans="1:7" x14ac:dyDescent="0.25">
      <c r="A24" s="3">
        <v>6</v>
      </c>
      <c r="B24" s="41" t="s">
        <v>15</v>
      </c>
      <c r="C24" s="42"/>
      <c r="D24" s="43"/>
      <c r="E24" s="11"/>
      <c r="F24" s="27"/>
      <c r="G24"/>
    </row>
    <row r="25" spans="1:7" x14ac:dyDescent="0.25">
      <c r="A25" s="3">
        <v>7</v>
      </c>
      <c r="B25" s="41" t="s">
        <v>16</v>
      </c>
      <c r="C25" s="42"/>
      <c r="D25" s="43"/>
      <c r="E25" s="11"/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8"/>
      <c r="F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</row>
    <row r="29" spans="1:7" x14ac:dyDescent="0.25">
      <c r="A29" s="3">
        <v>11</v>
      </c>
      <c r="B29" s="41" t="s">
        <v>20</v>
      </c>
      <c r="C29" s="42"/>
      <c r="D29" s="43"/>
      <c r="E29" s="1">
        <v>429231.9</v>
      </c>
      <c r="F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</row>
    <row r="31" spans="1:7" x14ac:dyDescent="0.25">
      <c r="A31" s="3">
        <v>13</v>
      </c>
      <c r="B31" s="41" t="s">
        <v>22</v>
      </c>
      <c r="C31" s="42"/>
      <c r="D31" s="43"/>
      <c r="E31" s="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8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8"/>
      <c r="F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</row>
    <row r="37" spans="1:7" x14ac:dyDescent="0.25">
      <c r="A37" s="3"/>
      <c r="B37" s="24" t="s">
        <v>35</v>
      </c>
      <c r="C37" s="25"/>
      <c r="D37" s="26"/>
      <c r="E37" s="11"/>
      <c r="F37" s="23"/>
    </row>
    <row r="38" spans="1:7" x14ac:dyDescent="0.25">
      <c r="A38" s="3">
        <v>16</v>
      </c>
      <c r="B38" s="44" t="s">
        <v>25</v>
      </c>
      <c r="C38" s="52"/>
      <c r="D38" s="45"/>
      <c r="E38" s="11"/>
      <c r="F38"/>
      <c r="G38" s="27"/>
    </row>
    <row r="39" spans="1:7" x14ac:dyDescent="0.25">
      <c r="A39" s="3">
        <v>17</v>
      </c>
      <c r="B39" s="41" t="s">
        <v>39</v>
      </c>
      <c r="C39" s="42"/>
      <c r="D39" s="43"/>
      <c r="E39" s="11"/>
      <c r="F39"/>
      <c r="G39"/>
    </row>
    <row r="40" spans="1:7" x14ac:dyDescent="0.25">
      <c r="A40" s="46" t="s">
        <v>26</v>
      </c>
      <c r="B40" s="47"/>
      <c r="C40" s="47"/>
      <c r="D40" s="48"/>
      <c r="E40" s="13">
        <f>SUM(E19:E39)</f>
        <v>429231.9</v>
      </c>
      <c r="F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>
      <selection activeCell="K9" sqref="K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0" max="10" width="13.7109375" customWidth="1"/>
    <col min="11" max="11" width="26.140625" customWidth="1"/>
    <col min="13" max="13" width="22.5703125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>
        <v>44659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8"/>
      <c r="B8" s="8" t="s">
        <v>40</v>
      </c>
      <c r="C8" s="8" t="s">
        <v>41</v>
      </c>
      <c r="D8" s="8" t="s">
        <v>44</v>
      </c>
      <c r="E8" s="8">
        <f>1020+17400+2678.4+10440</f>
        <v>31538.400000000001</v>
      </c>
      <c r="F8" s="36"/>
      <c r="G8" s="36"/>
    </row>
    <row r="9" spans="1:8" s="30" customFormat="1" x14ac:dyDescent="0.25">
      <c r="A9" s="8"/>
      <c r="B9" s="8"/>
      <c r="C9" s="8"/>
      <c r="D9" s="8" t="s">
        <v>45</v>
      </c>
      <c r="E9" s="8">
        <v>396</v>
      </c>
      <c r="F9" s="36"/>
      <c r="G9" s="36"/>
    </row>
    <row r="10" spans="1:8" s="30" customFormat="1" x14ac:dyDescent="0.25">
      <c r="A10" s="8"/>
      <c r="B10" s="8"/>
      <c r="C10" s="8"/>
      <c r="D10" s="8" t="s">
        <v>46</v>
      </c>
      <c r="E10" s="8">
        <f>37488+14688+825+52800</f>
        <v>105801</v>
      </c>
      <c r="F10" s="36"/>
      <c r="G10" s="36"/>
    </row>
    <row r="11" spans="1:8" s="30" customFormat="1" x14ac:dyDescent="0.25">
      <c r="A11" s="8"/>
      <c r="B11" s="8"/>
      <c r="C11" s="8"/>
      <c r="D11" s="8" t="s">
        <v>47</v>
      </c>
      <c r="E11" s="8">
        <f>31008+27000+2094</f>
        <v>60102</v>
      </c>
      <c r="F11" s="36"/>
      <c r="G11" s="36"/>
    </row>
    <row r="12" spans="1:8" s="30" customFormat="1" x14ac:dyDescent="0.25">
      <c r="A12" s="8"/>
      <c r="B12" s="8"/>
      <c r="C12" s="8"/>
      <c r="D12" s="8" t="s">
        <v>48</v>
      </c>
      <c r="E12" s="8">
        <v>86280</v>
      </c>
      <c r="F12" s="36"/>
      <c r="G12" s="36"/>
    </row>
    <row r="13" spans="1:8" s="30" customFormat="1" x14ac:dyDescent="0.25">
      <c r="A13" s="8"/>
      <c r="B13" s="8"/>
      <c r="C13" s="8"/>
      <c r="D13" s="53" t="s">
        <v>49</v>
      </c>
      <c r="E13" s="37">
        <f>35184+78262.5</f>
        <v>113446.5</v>
      </c>
      <c r="F13" s="36"/>
      <c r="G13" s="36"/>
    </row>
    <row r="14" spans="1:8" x14ac:dyDescent="0.25">
      <c r="A14" s="8"/>
      <c r="B14" s="31"/>
      <c r="C14" s="31"/>
      <c r="D14" s="54" t="s">
        <v>50</v>
      </c>
      <c r="E14" s="55">
        <v>5028</v>
      </c>
      <c r="F14" s="36"/>
      <c r="G14" s="36"/>
    </row>
    <row r="15" spans="1:8" x14ac:dyDescent="0.25">
      <c r="A15" s="8"/>
      <c r="B15" s="8"/>
      <c r="C15" s="8"/>
      <c r="D15" s="32" t="s">
        <v>51</v>
      </c>
      <c r="E15" s="33">
        <v>26640</v>
      </c>
    </row>
    <row r="16" spans="1:8" s="30" customFormat="1" x14ac:dyDescent="0.25">
      <c r="A16" s="8"/>
      <c r="B16" s="8"/>
      <c r="C16" s="8"/>
      <c r="D16" s="32"/>
      <c r="E16" s="33">
        <f>SUM(E8:E15)</f>
        <v>429231.9</v>
      </c>
      <c r="H16" s="27"/>
    </row>
    <row r="17" spans="1:5" x14ac:dyDescent="0.25">
      <c r="A17" s="8"/>
      <c r="B17" s="8"/>
      <c r="C17" s="8"/>
      <c r="D17" s="32"/>
      <c r="E17" s="34"/>
    </row>
    <row r="18" spans="1:5" x14ac:dyDescent="0.25">
      <c r="A18" s="8"/>
      <c r="B18" s="8"/>
      <c r="C18" s="8"/>
      <c r="D18" s="32"/>
      <c r="E18" s="8"/>
    </row>
    <row r="19" spans="1:5" x14ac:dyDescent="0.25">
      <c r="A19" s="8"/>
      <c r="B19" s="8"/>
      <c r="C19" s="8"/>
      <c r="D19" s="32"/>
      <c r="E19" s="33"/>
    </row>
    <row r="20" spans="1:5" x14ac:dyDescent="0.25">
      <c r="A20" s="8"/>
      <c r="B20" s="8"/>
      <c r="C20" s="8"/>
      <c r="D20" s="32"/>
      <c r="E20" s="33"/>
    </row>
    <row r="21" spans="1:5" x14ac:dyDescent="0.25">
      <c r="A21" s="8"/>
      <c r="B21" s="8"/>
      <c r="C21" s="8"/>
      <c r="D21" s="32"/>
      <c r="E21" s="33"/>
    </row>
    <row r="22" spans="1:5" x14ac:dyDescent="0.25">
      <c r="A22" s="8"/>
      <c r="B22" s="8"/>
      <c r="C22" s="8"/>
      <c r="D22" s="32"/>
      <c r="E22" s="33"/>
    </row>
    <row r="23" spans="1:5" x14ac:dyDescent="0.25">
      <c r="A23" s="8"/>
      <c r="B23" s="8"/>
      <c r="C23" s="8"/>
      <c r="D23" s="32"/>
      <c r="E23" s="33"/>
    </row>
    <row r="24" spans="1:5" x14ac:dyDescent="0.25">
      <c r="A24" s="8"/>
      <c r="B24" s="8"/>
      <c r="C24" s="8"/>
      <c r="D24" s="32"/>
      <c r="E24" s="33"/>
    </row>
    <row r="25" spans="1:5" x14ac:dyDescent="0.25">
      <c r="A25" s="8"/>
      <c r="B25" s="8"/>
      <c r="C25" s="8"/>
      <c r="D25" s="32"/>
      <c r="E25" s="33"/>
    </row>
    <row r="26" spans="1:5" x14ac:dyDescent="0.25">
      <c r="A26" s="8"/>
      <c r="B26" s="8"/>
      <c r="C26" s="8"/>
      <c r="D26" s="32"/>
      <c r="E26" s="33"/>
    </row>
    <row r="27" spans="1:5" x14ac:dyDescent="0.25">
      <c r="A27" s="8"/>
      <c r="B27" s="8"/>
      <c r="C27" s="8"/>
      <c r="D27" s="32"/>
      <c r="E27" s="33"/>
    </row>
    <row r="28" spans="1:5" x14ac:dyDescent="0.25">
      <c r="A28" s="8"/>
      <c r="B28" s="8"/>
      <c r="C28" s="8"/>
      <c r="D28" s="32"/>
      <c r="E28" s="33"/>
    </row>
    <row r="29" spans="1:5" x14ac:dyDescent="0.25">
      <c r="A29" s="8"/>
      <c r="B29" s="8"/>
      <c r="C29" s="8"/>
      <c r="D29" s="32"/>
      <c r="E29" s="33"/>
    </row>
    <row r="30" spans="1:5" x14ac:dyDescent="0.25">
      <c r="A30" s="8"/>
      <c r="B30" s="8"/>
      <c r="C30" s="8"/>
      <c r="D30" s="8"/>
      <c r="E30" s="35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2022-04-11T10:23:57Z</dcterms:modified>
</cp:coreProperties>
</file>