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15" i="2" l="1"/>
  <c r="E12" i="2"/>
  <c r="E11" i="2"/>
  <c r="D14" i="1" l="1"/>
  <c r="E40" i="1" l="1"/>
  <c r="E14" i="1" l="1"/>
  <c r="E15" i="1" s="1"/>
  <c r="E7" i="1" l="1"/>
</calcChain>
</file>

<file path=xl/sharedStrings.xml><?xml version="1.0" encoding="utf-8"?>
<sst xmlns="http://schemas.openxmlformats.org/spreadsheetml/2006/main" count="68" uniqueCount="66">
  <si>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</si>
  <si>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</si>
  <si>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</si>
  <si>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</si>
  <si>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</si>
  <si>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</si>
  <si>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</si>
  <si>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</si>
  <si>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</si>
  <si>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</si>
  <si>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</si>
  <si>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</si>
  <si>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</si>
  <si>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</si>
  <si>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</si>
  <si>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</si>
  <si>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</si>
  <si>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</si>
  <si>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</si>
  <si>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</si>
  <si>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</si>
  <si>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</si>
  <si>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</si>
  <si>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</si>
  <si>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</si>
  <si>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</si>
  <si>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</si>
  <si>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</si>
  <si>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</si>
  <si>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</si>
  <si>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</si>
  <si>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</si>
  <si>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</si>
  <si>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</si>
  <si>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</si>
  <si>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</si>
  <si>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</si>
  <si>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</si>
  <si>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Прилив средстава од РФЗО-а по уговору за 2022.год.</t>
  </si>
  <si>
    <t>KPP085</t>
  </si>
  <si>
    <t>SANITETSKI MATERIJAL</t>
  </si>
  <si>
    <t>DEXON</t>
  </si>
  <si>
    <t>06.05.2022.</t>
  </si>
  <si>
    <t>OMNI MEDIKAL</t>
  </si>
  <si>
    <t>JUNIKOM</t>
  </si>
  <si>
    <t>KPP076</t>
  </si>
  <si>
    <t>KRV</t>
  </si>
  <si>
    <t>ZAVOD ZA TRANSFUZIJU NIŠ</t>
  </si>
  <si>
    <t>OPŠTA BOLNICA ĆUPRIJA</t>
  </si>
  <si>
    <t>OPŠTA BOLNICA JAGODINA</t>
  </si>
  <si>
    <t>KPP07E</t>
  </si>
  <si>
    <t>06,05.2022.</t>
  </si>
  <si>
    <t>OSTALI MATERIJALNI TROŠKOVI</t>
  </si>
  <si>
    <t>ENERGO-TIPPO D.O.O. JUZNI BULEVAR 144; BE012 BEOGRAD</t>
  </si>
  <si>
    <t>BRKA SZR BORE STANKOVICA 34; PB019 PARACIN</t>
  </si>
  <si>
    <t>JKP PARACIN KNJAZA MILOŠA 2; PK001 PARAĆIN</t>
  </si>
  <si>
    <t>MEHANOPRINT Godovički put bb; PM055 Pozega</t>
  </si>
  <si>
    <t>T  R  I  "O" VOJISLAVA KALANOVIĆA 3; AT001 BANJA ARANDJELOVAC</t>
  </si>
  <si>
    <t>MOŠA M.B. STRIŽA ; PM042 PARACIN</t>
  </si>
  <si>
    <t>ELEKTRO MEDICA ĆURLINSKA 53; NE012 NIS</t>
  </si>
  <si>
    <t>ZAVOD ZA JAVNO ZDRAVLJA POMORAVLJE MIODRAGA NOVAKOVICA 78A; CZ001 CUPRIJA</t>
  </si>
  <si>
    <t>HELIENT MEKENZIJEVA 24/V; BH014 BEOGRAD</t>
  </si>
  <si>
    <t>COMTRADE SAVSKI NASIP 7; BC009 BEOGRAD</t>
  </si>
  <si>
    <t>L  I  S SAVSKI TRGE AVIACIJE 9; BL012 BEOGRAD</t>
  </si>
  <si>
    <t>VODOVOD JP ADAKALSKA 5-7; PV002 PARACIN</t>
  </si>
  <si>
    <t>ISTORIJSKI ARHIV M.MIJALKOVICA 14; JI003 JAGODINA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</si>
</sst>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5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0" fontId="0" fillId="0" borderId="0" xfId="0"/>
    <xf numFmtId="0" fontId="0" fillId="0" borderId="1" xfId="0" applyFont="1" applyBorder="1"/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/>
    </xf>
  </cellXfs>
  <cellStyles count="2">
    <cellStyle name="Normalan" xfId="0" builtinId="0"/>
    <cellStyle name="Normalan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J18" sqref="J18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7" width="12.7109375" style="2" bestFit="1" customWidth="1"/>
    <col min="8" max="8" width="12.42578125" style="2" customWidth="1"/>
    <col min="9" max="16384" width="9.140625" style="2"/>
  </cols>
  <sheetData>
    <row r="1" spans="1:8" x14ac:dyDescent="0.25">
      <c r="A1" s="5" t="s">
        <v>0</v>
      </c>
      <c r="B1" s="5"/>
      <c r="C1" s="5"/>
      <c r="D1"/>
    </row>
    <row r="2" spans="1:8" x14ac:dyDescent="0.25">
      <c r="A2"/>
      <c r="B2"/>
      <c r="C2"/>
      <c r="D2"/>
    </row>
    <row r="3" spans="1:8" ht="18.75" x14ac:dyDescent="0.25">
      <c r="C3" s="6" t="s">
        <v>1</v>
      </c>
      <c r="D3" s="29"/>
    </row>
    <row r="7" spans="1:8" ht="18.75" x14ac:dyDescent="0.3">
      <c r="A7" s="48" t="s">
        <v>3</v>
      </c>
      <c r="B7" s="49"/>
      <c r="C7" s="50"/>
      <c r="D7" s="17" t="s">
        <v>42</v>
      </c>
      <c r="E7" s="13">
        <f>+E15</f>
        <v>2520431.59</v>
      </c>
      <c r="F7" s="9"/>
      <c r="G7" s="9"/>
    </row>
    <row r="8" spans="1:8" x14ac:dyDescent="0.25">
      <c r="A8" s="7">
        <v>1</v>
      </c>
      <c r="B8" s="8" t="s">
        <v>2</v>
      </c>
      <c r="C8" s="8"/>
      <c r="D8" s="17">
        <v>44686</v>
      </c>
      <c r="E8" s="10">
        <v>3745998.35</v>
      </c>
    </row>
    <row r="9" spans="1:8" x14ac:dyDescent="0.25">
      <c r="A9" s="1">
        <v>2</v>
      </c>
      <c r="B9" s="42" t="s">
        <v>4</v>
      </c>
      <c r="C9" s="43"/>
      <c r="D9" s="44"/>
      <c r="E9" s="11"/>
      <c r="F9"/>
      <c r="G9"/>
    </row>
    <row r="10" spans="1:8" x14ac:dyDescent="0.25">
      <c r="A10" s="1">
        <v>3</v>
      </c>
      <c r="B10" s="42" t="s">
        <v>38</v>
      </c>
      <c r="C10" s="43"/>
      <c r="D10" s="44"/>
      <c r="E10" s="11"/>
      <c r="F10" s="27"/>
      <c r="G10" s="27"/>
    </row>
    <row r="11" spans="1:8" x14ac:dyDescent="0.25">
      <c r="A11" s="1">
        <v>4</v>
      </c>
      <c r="B11" s="42" t="s">
        <v>5</v>
      </c>
      <c r="C11" s="43"/>
      <c r="D11" s="44"/>
      <c r="E11" s="11">
        <v>8150</v>
      </c>
      <c r="F11"/>
      <c r="G11"/>
    </row>
    <row r="12" spans="1:8" x14ac:dyDescent="0.25">
      <c r="A12" s="1">
        <v>5</v>
      </c>
      <c r="B12" s="42" t="s">
        <v>6</v>
      </c>
      <c r="C12" s="43"/>
      <c r="D12" s="44"/>
      <c r="E12" s="11"/>
      <c r="F12"/>
      <c r="G12"/>
      <c r="H12" s="9"/>
    </row>
    <row r="13" spans="1:8" x14ac:dyDescent="0.25">
      <c r="A13" s="1">
        <v>6</v>
      </c>
      <c r="B13" s="45" t="s">
        <v>7</v>
      </c>
      <c r="C13" s="46"/>
      <c r="D13" s="47"/>
      <c r="E13" s="10"/>
    </row>
    <row r="14" spans="1:8" x14ac:dyDescent="0.25">
      <c r="A14" s="4">
        <v>7</v>
      </c>
      <c r="B14" s="45" t="s">
        <v>27</v>
      </c>
      <c r="C14" s="47"/>
      <c r="D14" s="12">
        <f>+D8</f>
        <v>44686</v>
      </c>
      <c r="E14" s="10">
        <f>+E40</f>
        <v>1233716.76</v>
      </c>
    </row>
    <row r="15" spans="1:8" x14ac:dyDescent="0.25">
      <c r="A15" s="39" t="s">
        <v>8</v>
      </c>
      <c r="B15" s="40"/>
      <c r="C15" s="40"/>
      <c r="D15" s="41"/>
      <c r="E15" s="13">
        <f>+E8+E9+E10+E11+E12+E13-E14</f>
        <v>2520431.59</v>
      </c>
      <c r="G15" s="9"/>
    </row>
    <row r="18" spans="1:7" x14ac:dyDescent="0.25">
      <c r="A18" s="51" t="s">
        <v>9</v>
      </c>
      <c r="B18" s="52"/>
      <c r="C18" s="52"/>
      <c r="D18" s="52"/>
      <c r="E18" s="53"/>
    </row>
    <row r="19" spans="1:7" x14ac:dyDescent="0.25">
      <c r="A19" s="3">
        <v>1</v>
      </c>
      <c r="B19" s="42" t="s">
        <v>10</v>
      </c>
      <c r="C19" s="43"/>
      <c r="D19" s="44"/>
      <c r="E19" s="11"/>
      <c r="F19"/>
      <c r="G19"/>
    </row>
    <row r="20" spans="1:7" x14ac:dyDescent="0.25">
      <c r="A20" s="3">
        <v>2</v>
      </c>
      <c r="B20" s="42" t="s">
        <v>11</v>
      </c>
      <c r="C20" s="43"/>
      <c r="D20" s="44"/>
      <c r="E20" s="11"/>
      <c r="F20"/>
      <c r="G20"/>
    </row>
    <row r="21" spans="1:7" x14ac:dyDescent="0.25">
      <c r="A21" s="3">
        <v>3</v>
      </c>
      <c r="B21" s="42" t="s">
        <v>12</v>
      </c>
      <c r="C21" s="43"/>
      <c r="D21" s="44"/>
      <c r="E21" s="11"/>
      <c r="F21"/>
      <c r="G21"/>
    </row>
    <row r="22" spans="1:7" x14ac:dyDescent="0.25">
      <c r="A22" s="3">
        <v>4</v>
      </c>
      <c r="B22" s="42" t="s">
        <v>13</v>
      </c>
      <c r="C22" s="43"/>
      <c r="D22" s="44"/>
      <c r="E22" s="11"/>
      <c r="F22"/>
      <c r="G22"/>
    </row>
    <row r="23" spans="1:7" x14ac:dyDescent="0.25">
      <c r="A23" s="3">
        <v>5</v>
      </c>
      <c r="B23" s="42" t="s">
        <v>14</v>
      </c>
      <c r="C23" s="43"/>
      <c r="D23" s="44"/>
      <c r="E23" s="11"/>
      <c r="F23"/>
      <c r="G23"/>
    </row>
    <row r="24" spans="1:7" x14ac:dyDescent="0.25">
      <c r="A24" s="3">
        <v>6</v>
      </c>
      <c r="B24" s="42" t="s">
        <v>15</v>
      </c>
      <c r="C24" s="43"/>
      <c r="D24" s="44"/>
      <c r="E24" s="8"/>
      <c r="F24"/>
      <c r="G24"/>
    </row>
    <row r="25" spans="1:7" x14ac:dyDescent="0.25">
      <c r="A25" s="3">
        <v>7</v>
      </c>
      <c r="B25" s="42" t="s">
        <v>16</v>
      </c>
      <c r="C25" s="43"/>
      <c r="D25" s="44"/>
      <c r="E25" s="11">
        <v>601007.04</v>
      </c>
      <c r="F25"/>
      <c r="G25"/>
    </row>
    <row r="26" spans="1:7" x14ac:dyDescent="0.25">
      <c r="A26" s="3">
        <v>8</v>
      </c>
      <c r="B26" s="42" t="s">
        <v>17</v>
      </c>
      <c r="C26" s="43"/>
      <c r="D26" s="44"/>
      <c r="E26" s="1"/>
      <c r="F26"/>
    </row>
    <row r="27" spans="1:7" x14ac:dyDescent="0.25">
      <c r="A27" s="3">
        <v>9</v>
      </c>
      <c r="B27" s="14" t="s">
        <v>18</v>
      </c>
      <c r="C27" s="15"/>
      <c r="D27" s="16"/>
      <c r="E27" s="1"/>
      <c r="F27"/>
      <c r="G27"/>
    </row>
    <row r="28" spans="1:7" x14ac:dyDescent="0.25">
      <c r="A28" s="3">
        <v>10</v>
      </c>
      <c r="B28" s="14" t="s">
        <v>19</v>
      </c>
      <c r="C28" s="15"/>
      <c r="D28" s="15"/>
      <c r="E28" s="11">
        <v>557899.72</v>
      </c>
      <c r="F28"/>
      <c r="G28"/>
    </row>
    <row r="29" spans="1:7" x14ac:dyDescent="0.25">
      <c r="A29" s="3">
        <v>11</v>
      </c>
      <c r="B29" s="42" t="s">
        <v>20</v>
      </c>
      <c r="C29" s="43"/>
      <c r="D29" s="44"/>
      <c r="E29" s="11">
        <v>74810</v>
      </c>
      <c r="F29"/>
    </row>
    <row r="30" spans="1:7" x14ac:dyDescent="0.25">
      <c r="A30" s="3">
        <v>12</v>
      </c>
      <c r="B30" s="42" t="s">
        <v>21</v>
      </c>
      <c r="C30" s="43"/>
      <c r="D30" s="44"/>
      <c r="E30" s="11"/>
      <c r="F30"/>
      <c r="G30"/>
    </row>
    <row r="31" spans="1:7" x14ac:dyDescent="0.25">
      <c r="A31" s="3">
        <v>13</v>
      </c>
      <c r="B31" s="42" t="s">
        <v>22</v>
      </c>
      <c r="C31" s="43"/>
      <c r="D31" s="44"/>
      <c r="E31" s="11"/>
      <c r="F31"/>
      <c r="G31"/>
    </row>
    <row r="32" spans="1:7" x14ac:dyDescent="0.25">
      <c r="A32" s="3">
        <v>14</v>
      </c>
      <c r="B32" s="42" t="s">
        <v>23</v>
      </c>
      <c r="C32" s="43"/>
      <c r="D32" s="44"/>
      <c r="E32" s="11"/>
      <c r="F32"/>
      <c r="G32"/>
    </row>
    <row r="33" spans="1:7" x14ac:dyDescent="0.25">
      <c r="A33" s="3">
        <v>15</v>
      </c>
      <c r="B33" s="42" t="s">
        <v>24</v>
      </c>
      <c r="C33" s="43"/>
      <c r="D33" s="44"/>
      <c r="E33" s="11"/>
      <c r="F33"/>
      <c r="G33"/>
    </row>
    <row r="34" spans="1:7" x14ac:dyDescent="0.25">
      <c r="A34" s="3"/>
      <c r="B34" s="24" t="s">
        <v>36</v>
      </c>
      <c r="C34" s="25"/>
      <c r="D34" s="26"/>
      <c r="E34" s="11"/>
      <c r="F34" s="23"/>
      <c r="G34" s="23"/>
    </row>
    <row r="35" spans="1:7" x14ac:dyDescent="0.25">
      <c r="A35" s="3"/>
      <c r="B35" s="24" t="s">
        <v>37</v>
      </c>
      <c r="C35" s="25"/>
      <c r="D35" s="26"/>
      <c r="E35" s="11"/>
      <c r="F35" s="23"/>
      <c r="G35" s="23"/>
    </row>
    <row r="36" spans="1:7" x14ac:dyDescent="0.25">
      <c r="A36" s="3"/>
      <c r="B36" s="24" t="s">
        <v>34</v>
      </c>
      <c r="C36" s="25"/>
      <c r="D36" s="26"/>
      <c r="E36" s="11"/>
      <c r="F36" s="23"/>
      <c r="G36" s="23"/>
    </row>
    <row r="37" spans="1:7" x14ac:dyDescent="0.25">
      <c r="A37" s="3"/>
      <c r="B37" s="24" t="s">
        <v>35</v>
      </c>
      <c r="C37" s="25"/>
      <c r="D37" s="26"/>
      <c r="E37" s="11"/>
      <c r="F37" s="23"/>
      <c r="G37" s="23"/>
    </row>
    <row r="38" spans="1:7" x14ac:dyDescent="0.25">
      <c r="A38" s="3">
        <v>16</v>
      </c>
      <c r="B38" s="45" t="s">
        <v>25</v>
      </c>
      <c r="C38" s="46"/>
      <c r="D38" s="47"/>
      <c r="E38" s="11"/>
      <c r="F38"/>
      <c r="G38" s="27"/>
    </row>
    <row r="39" spans="1:7" x14ac:dyDescent="0.25">
      <c r="A39" s="3">
        <v>17</v>
      </c>
      <c r="B39" s="36"/>
      <c r="C39" s="37"/>
      <c r="D39" s="38"/>
      <c r="E39" s="11"/>
      <c r="F39"/>
      <c r="G39"/>
    </row>
    <row r="40" spans="1:7" x14ac:dyDescent="0.25">
      <c r="A40" s="39" t="s">
        <v>26</v>
      </c>
      <c r="B40" s="40"/>
      <c r="C40" s="40"/>
      <c r="D40" s="41"/>
      <c r="E40" s="13">
        <f>SUM(E19:E39)</f>
        <v>1233716.76</v>
      </c>
      <c r="F40" s="9"/>
      <c r="G40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Normal="100" workbookViewId="0">
      <selection activeCell="O19" sqref="O19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20" t="s">
        <v>32</v>
      </c>
      <c r="C4" s="20"/>
      <c r="D4" s="21"/>
      <c r="E4" s="28" t="s">
        <v>51</v>
      </c>
      <c r="F4" s="22"/>
    </row>
    <row r="5" spans="1:8" ht="15.75" x14ac:dyDescent="0.25">
      <c r="B5" s="19"/>
      <c r="C5" s="20"/>
      <c r="D5" s="20"/>
      <c r="E5" s="21"/>
      <c r="F5" s="5"/>
      <c r="G5" s="5"/>
      <c r="H5" s="5"/>
    </row>
    <row r="7" spans="1:8" s="5" customFormat="1" x14ac:dyDescent="0.25">
      <c r="A7" s="18" t="s">
        <v>33</v>
      </c>
      <c r="B7" s="18" t="s">
        <v>28</v>
      </c>
      <c r="C7" s="18" t="s">
        <v>29</v>
      </c>
      <c r="D7" s="18" t="s">
        <v>30</v>
      </c>
      <c r="E7" s="18" t="s">
        <v>31</v>
      </c>
    </row>
    <row r="8" spans="1:8" s="30" customFormat="1" x14ac:dyDescent="0.25">
      <c r="A8" s="31"/>
      <c r="B8" s="31" t="s">
        <v>39</v>
      </c>
      <c r="C8" s="31" t="s">
        <v>40</v>
      </c>
      <c r="D8" s="32" t="s">
        <v>43</v>
      </c>
      <c r="E8" s="33">
        <v>2750</v>
      </c>
    </row>
    <row r="9" spans="1:8" s="30" customFormat="1" x14ac:dyDescent="0.25">
      <c r="A9" s="31"/>
      <c r="B9" s="31"/>
      <c r="C9" s="31"/>
      <c r="D9" s="32" t="s">
        <v>41</v>
      </c>
      <c r="E9" s="33">
        <v>8130</v>
      </c>
    </row>
    <row r="10" spans="1:8" s="30" customFormat="1" x14ac:dyDescent="0.25">
      <c r="A10" s="31"/>
      <c r="B10" s="31"/>
      <c r="C10" s="31"/>
      <c r="D10" s="32" t="s">
        <v>44</v>
      </c>
      <c r="E10" s="35">
        <v>63930</v>
      </c>
    </row>
    <row r="11" spans="1:8" s="30" customFormat="1" x14ac:dyDescent="0.25">
      <c r="A11" s="31"/>
      <c r="B11" s="31"/>
      <c r="C11" s="31"/>
      <c r="D11" s="32"/>
      <c r="E11" s="33">
        <f>SUM(E8:E10)</f>
        <v>74810</v>
      </c>
    </row>
    <row r="12" spans="1:8" s="30" customFormat="1" x14ac:dyDescent="0.25">
      <c r="A12" s="31"/>
      <c r="B12" s="31" t="s">
        <v>45</v>
      </c>
      <c r="C12" s="31" t="s">
        <v>46</v>
      </c>
      <c r="D12" s="32" t="s">
        <v>47</v>
      </c>
      <c r="E12" s="33">
        <f>241994.12+280569.4</f>
        <v>522563.52</v>
      </c>
    </row>
    <row r="13" spans="1:8" s="30" customFormat="1" x14ac:dyDescent="0.25">
      <c r="A13" s="31"/>
      <c r="B13" s="31"/>
      <c r="C13" s="31"/>
      <c r="D13" s="32" t="s">
        <v>48</v>
      </c>
      <c r="E13" s="33">
        <v>14134.49</v>
      </c>
    </row>
    <row r="14" spans="1:8" s="30" customFormat="1" x14ac:dyDescent="0.25">
      <c r="A14" s="8"/>
      <c r="B14" s="8"/>
      <c r="C14" s="8"/>
      <c r="D14" s="32" t="s">
        <v>49</v>
      </c>
      <c r="E14" s="33">
        <v>21201.72</v>
      </c>
    </row>
    <row r="15" spans="1:8" s="30" customFormat="1" x14ac:dyDescent="0.25">
      <c r="A15" s="8"/>
      <c r="B15" s="8"/>
      <c r="C15" s="8"/>
      <c r="D15" s="32"/>
      <c r="E15" s="33">
        <f>SUM(E12:E14)</f>
        <v>557899.73</v>
      </c>
    </row>
    <row r="16" spans="1:8" s="30" customFormat="1" x14ac:dyDescent="0.25">
      <c r="A16" s="8"/>
      <c r="B16" s="8" t="s">
        <v>50</v>
      </c>
      <c r="C16" s="8" t="s">
        <v>52</v>
      </c>
      <c r="D16" s="34" t="s">
        <v>53</v>
      </c>
      <c r="E16" s="54">
        <v>62259.73</v>
      </c>
    </row>
    <row r="17" spans="1:5" s="30" customFormat="1" x14ac:dyDescent="0.25">
      <c r="A17" s="8"/>
      <c r="B17" s="8"/>
      <c r="C17" s="8"/>
      <c r="D17" s="34" t="s">
        <v>54</v>
      </c>
      <c r="E17" s="35">
        <v>15000</v>
      </c>
    </row>
    <row r="18" spans="1:5" s="30" customFormat="1" x14ac:dyDescent="0.25">
      <c r="A18" s="8"/>
      <c r="B18" s="8"/>
      <c r="C18" s="8"/>
      <c r="D18" s="34" t="s">
        <v>55</v>
      </c>
      <c r="E18" s="35">
        <v>59836.93</v>
      </c>
    </row>
    <row r="19" spans="1:5" x14ac:dyDescent="0.25">
      <c r="A19" s="8"/>
      <c r="B19" s="8"/>
      <c r="C19" s="8"/>
      <c r="D19" s="8" t="s">
        <v>56</v>
      </c>
      <c r="E19" s="11">
        <v>167998.8</v>
      </c>
    </row>
    <row r="20" spans="1:5" x14ac:dyDescent="0.25">
      <c r="A20" s="8"/>
      <c r="B20" s="8"/>
      <c r="C20" s="8"/>
      <c r="D20" s="8" t="s">
        <v>57</v>
      </c>
      <c r="E20" s="11">
        <v>1197.5999999999999</v>
      </c>
    </row>
    <row r="21" spans="1:5" x14ac:dyDescent="0.25">
      <c r="A21" s="8"/>
      <c r="B21" s="8"/>
      <c r="C21" s="8"/>
      <c r="D21" s="8" t="s">
        <v>58</v>
      </c>
      <c r="E21" s="11">
        <v>15000</v>
      </c>
    </row>
    <row r="22" spans="1:5" x14ac:dyDescent="0.25">
      <c r="A22" s="8"/>
      <c r="B22" s="8"/>
      <c r="C22" s="8"/>
      <c r="D22" s="8" t="s">
        <v>59</v>
      </c>
      <c r="E22" s="11">
        <v>34500</v>
      </c>
    </row>
    <row r="23" spans="1:5" x14ac:dyDescent="0.25">
      <c r="A23" s="8"/>
      <c r="B23" s="8"/>
      <c r="C23" s="8"/>
      <c r="D23" s="8" t="s">
        <v>60</v>
      </c>
      <c r="E23" s="11">
        <v>4200</v>
      </c>
    </row>
    <row r="24" spans="1:5" x14ac:dyDescent="0.25">
      <c r="A24" s="8"/>
      <c r="B24" s="8"/>
      <c r="C24" s="8"/>
      <c r="D24" s="8" t="s">
        <v>61</v>
      </c>
      <c r="E24" s="11">
        <v>12000</v>
      </c>
    </row>
    <row r="25" spans="1:5" x14ac:dyDescent="0.25">
      <c r="A25" s="8"/>
      <c r="B25" s="8"/>
      <c r="C25" s="8"/>
      <c r="D25" s="8" t="s">
        <v>62</v>
      </c>
      <c r="E25" s="11">
        <v>120000</v>
      </c>
    </row>
    <row r="26" spans="1:5" x14ac:dyDescent="0.25">
      <c r="A26" s="8"/>
      <c r="B26" s="8"/>
      <c r="C26" s="8"/>
      <c r="D26" s="8" t="s">
        <v>63</v>
      </c>
      <c r="E26" s="11">
        <v>42000</v>
      </c>
    </row>
    <row r="27" spans="1:5" x14ac:dyDescent="0.25">
      <c r="A27" s="8"/>
      <c r="B27" s="8"/>
      <c r="C27" s="8"/>
      <c r="D27" s="8" t="s">
        <v>64</v>
      </c>
      <c r="E27" s="11">
        <v>60013.98</v>
      </c>
    </row>
    <row r="28" spans="1:5" x14ac:dyDescent="0.25">
      <c r="A28" s="8"/>
      <c r="B28" s="8"/>
      <c r="C28" s="8"/>
      <c r="D28" s="8" t="s">
        <v>65</v>
      </c>
      <c r="E28" s="11">
        <v>7000</v>
      </c>
    </row>
    <row r="29" spans="1:5" x14ac:dyDescent="0.25">
      <c r="A29" s="8"/>
      <c r="B29" s="8"/>
      <c r="C29" s="8"/>
      <c r="D29" s="8"/>
      <c r="E29" s="11">
        <v>601007.04</v>
      </c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2020-01-14T08:56:04Z</cp:lastPrinted>
  <dcterms:created xsi:type="dcterms:W3CDTF">2018-11-15T07:03:42Z</dcterms:created>
  <dcterms:modified xsi:type="dcterms:W3CDTF">2022-05-09T08:40:23Z</dcterms:modified>
</cp:coreProperties>
</file>