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2" l="1"/>
  <c r="E12" i="2"/>
  <c r="E11" i="2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<sst xmlns="http://schemas.openxmlformats.org/spreadsheetml/2006/main" count="68" uniqueCount="66">
  <si>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</si>
  <si>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</si>
  <si>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</si>
  <si>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</si>
  <si>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</si>
  <si>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</si>
  <si>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</si>
  <si>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</si>
  <si>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</si>
  <si>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</si>
  <si>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</si>
  <si>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</si>
  <si>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</si>
  <si>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</si>
  <si>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</si>
  <si>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</si>
  <si>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</si>
  <si>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</si>
  <si>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</si>
  <si>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</si>
  <si>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</si>
  <si>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</si>
  <si>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</si>
  <si>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</si>
  <si>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</si>
  <si>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</si>
  <si>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</si>
  <si>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</si>
  <si>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</si>
  <si>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</si>
  <si>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</si>
  <si>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</si>
  <si>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</si>
  <si>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</si>
  <si>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</si>
  <si>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</si>
  <si>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</si>
  <si>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</si>
  <si>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</si>
  <si>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KPP085</t>
  </si>
  <si>
    <t>SANITETSKI MATERIJAL</t>
  </si>
  <si>
    <t>DEXON</t>
  </si>
  <si>
    <t>06.05.2022.</t>
  </si>
  <si>
    <t>OMNI MEDIKAL</t>
  </si>
  <si>
    <t>JUNIKOM</t>
  </si>
  <si>
    <t>KPP076</t>
  </si>
  <si>
    <t>KRV</t>
  </si>
  <si>
    <t>ZAVOD ZA TRANSFUZIJU NIŠ</t>
  </si>
  <si>
    <t>OPŠTA BOLNICA ĆUPRIJA</t>
  </si>
  <si>
    <t>OPŠTA BOLNICA JAGODINA</t>
  </si>
  <si>
    <t>KPP07E</t>
  </si>
  <si>
    <t>06,05.2022.</t>
  </si>
  <si>
    <t>OSTALI MATERIJALNI TROŠKOVI</t>
  </si>
  <si>
    <t>ENERGO-TIPPO D.O.O. JUZNI BULEVAR 144; BE012 BEOGRAD</t>
  </si>
  <si>
    <t>BRKA SZR BORE STANKOVICA 34; PB019 PARACIN</t>
  </si>
  <si>
    <t>JKP PARACIN KNJAZA MILOŠA 2; PK001 PARAĆIN</t>
  </si>
  <si>
    <t>MEHANOPRINT Godovički put bb; PM055 Pozega</t>
  </si>
  <si>
    <t>T  R  I  "O" VOJISLAVA KALANOVIĆA 3; AT001 BANJA ARANDJELOVAC</t>
  </si>
  <si>
    <t>MOŠA M.B. STRIŽA ; PM042 PARACIN</t>
  </si>
  <si>
    <t>ELEKTRO MEDICA ĆURLINSKA 53; NE012 NIS</t>
  </si>
  <si>
    <t>ZAVOD ZA JAVNO ZDRAVLJA POMORAVLJE MIODRAGA NOVAKOVICA 78A; CZ001 CUPRIJA</t>
  </si>
  <si>
    <t>HELIENT MEKENZIJEVA 24/V; BH014 BEOGRAD</t>
  </si>
  <si>
    <t>COMTRADE SAVSKI NASIP 7; BC009 BEOGRAD</t>
  </si>
  <si>
    <t>L  I  S SAVSKI TRGE AVIACIJE 9; BL012 BEOGRAD</t>
  </si>
  <si>
    <t>VODOVOD JP ADAKALSKA 5-7; PV002 PARACIN</t>
  </si>
  <si>
    <t>ISTORIJSKI ARHIV M.MIJALKOVICA 14; JI003 JAGODINA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</si>
</sst>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/>
    </xf>
  </cellXfs>
  <cellStyles count="2">
    <cellStyle name="Normalan" xfId="0" builtinId="0"/>
    <cellStyle name="Normalan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J18" sqref="J1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7" width="12.7109375" style="2" bestFit="1" customWidth="1"/>
    <col min="8" max="8" width="12.42578125" style="2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8" t="s">
        <v>3</v>
      </c>
      <c r="B7" s="49"/>
      <c r="C7" s="50"/>
      <c r="D7" s="17" t="s">
        <v>42</v>
      </c>
      <c r="E7" s="13">
        <f>+E15</f>
        <v>2520431.59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44686</v>
      </c>
      <c r="E8" s="10">
        <v>3745998.35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38</v>
      </c>
      <c r="C10" s="43"/>
      <c r="D10" s="44"/>
      <c r="E10" s="11"/>
      <c r="F10" s="27"/>
      <c r="G10" s="27"/>
    </row>
    <row r="11" spans="1:8" x14ac:dyDescent="0.25">
      <c r="A11" s="1">
        <v>4</v>
      </c>
      <c r="B11" s="42" t="s">
        <v>5</v>
      </c>
      <c r="C11" s="43"/>
      <c r="D11" s="44"/>
      <c r="E11" s="11">
        <v>8150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8" x14ac:dyDescent="0.25">
      <c r="A13" s="1">
        <v>6</v>
      </c>
      <c r="B13" s="45" t="s">
        <v>7</v>
      </c>
      <c r="C13" s="46"/>
      <c r="D13" s="47"/>
      <c r="E13" s="10"/>
    </row>
    <row r="14" spans="1:8" x14ac:dyDescent="0.25">
      <c r="A14" s="4">
        <v>7</v>
      </c>
      <c r="B14" s="45" t="s">
        <v>27</v>
      </c>
      <c r="C14" s="47"/>
      <c r="D14" s="12">
        <f>+D8</f>
        <v>44686</v>
      </c>
      <c r="E14" s="10">
        <f>+E40</f>
        <v>1233716.76</v>
      </c>
    </row>
    <row r="15" spans="1:8" x14ac:dyDescent="0.25">
      <c r="A15" s="39" t="s">
        <v>8</v>
      </c>
      <c r="B15" s="40"/>
      <c r="C15" s="40"/>
      <c r="D15" s="41"/>
      <c r="E15" s="13">
        <f>+E8+E9+E10+E11+E12+E13-E14</f>
        <v>2520431.59</v>
      </c>
      <c r="G15" s="9"/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/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8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>
        <v>601007.04</v>
      </c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"/>
      <c r="F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>
        <v>557899.72</v>
      </c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>
        <v>74810</v>
      </c>
      <c r="F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7"/>
    </row>
    <row r="39" spans="1:7" x14ac:dyDescent="0.25">
      <c r="A39" s="3">
        <v>17</v>
      </c>
      <c r="B39" s="36"/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1233716.76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selection activeCell="O19" sqref="O1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51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31" t="s">
        <v>39</v>
      </c>
      <c r="C8" s="31" t="s">
        <v>40</v>
      </c>
      <c r="D8" s="32" t="s">
        <v>43</v>
      </c>
      <c r="E8" s="33">
        <v>2750</v>
      </c>
    </row>
    <row r="9" spans="1:8" s="30" customFormat="1" x14ac:dyDescent="0.25">
      <c r="A9" s="31"/>
      <c r="B9" s="31"/>
      <c r="C9" s="31"/>
      <c r="D9" s="32" t="s">
        <v>41</v>
      </c>
      <c r="E9" s="33">
        <v>8130</v>
      </c>
    </row>
    <row r="10" spans="1:8" s="30" customFormat="1" x14ac:dyDescent="0.25">
      <c r="A10" s="31"/>
      <c r="B10" s="31"/>
      <c r="C10" s="31"/>
      <c r="D10" s="32" t="s">
        <v>44</v>
      </c>
      <c r="E10" s="35">
        <v>63930</v>
      </c>
    </row>
    <row r="11" spans="1:8" s="30" customFormat="1" x14ac:dyDescent="0.25">
      <c r="A11" s="31"/>
      <c r="B11" s="31"/>
      <c r="C11" s="31"/>
      <c r="D11" s="32"/>
      <c r="E11" s="33">
        <f>SUM(E8:E10)</f>
        <v>74810</v>
      </c>
    </row>
    <row r="12" spans="1:8" s="30" customFormat="1" x14ac:dyDescent="0.25">
      <c r="A12" s="31"/>
      <c r="B12" s="31" t="s">
        <v>45</v>
      </c>
      <c r="C12" s="31" t="s">
        <v>46</v>
      </c>
      <c r="D12" s="32" t="s">
        <v>47</v>
      </c>
      <c r="E12" s="33">
        <f>241994.12+280569.4</f>
        <v>522563.52</v>
      </c>
    </row>
    <row r="13" spans="1:8" s="30" customFormat="1" x14ac:dyDescent="0.25">
      <c r="A13" s="31"/>
      <c r="B13" s="31"/>
      <c r="C13" s="31"/>
      <c r="D13" s="32" t="s">
        <v>48</v>
      </c>
      <c r="E13" s="33">
        <v>14134.49</v>
      </c>
    </row>
    <row r="14" spans="1:8" s="30" customFormat="1" x14ac:dyDescent="0.25">
      <c r="A14" s="8"/>
      <c r="B14" s="8"/>
      <c r="C14" s="8"/>
      <c r="D14" s="32" t="s">
        <v>49</v>
      </c>
      <c r="E14" s="33">
        <v>21201.72</v>
      </c>
    </row>
    <row r="15" spans="1:8" s="30" customFormat="1" x14ac:dyDescent="0.25">
      <c r="A15" s="8"/>
      <c r="B15" s="8"/>
      <c r="C15" s="8"/>
      <c r="D15" s="32"/>
      <c r="E15" s="33">
        <f>SUM(E12:E14)</f>
        <v>557899.73</v>
      </c>
    </row>
    <row r="16" spans="1:8" s="30" customFormat="1" x14ac:dyDescent="0.25">
      <c r="A16" s="8"/>
      <c r="B16" s="8" t="s">
        <v>50</v>
      </c>
      <c r="C16" s="8" t="s">
        <v>52</v>
      </c>
      <c r="D16" s="34" t="s">
        <v>53</v>
      </c>
      <c r="E16" s="54">
        <v>62259.73</v>
      </c>
    </row>
    <row r="17" spans="1:5" s="30" customFormat="1" x14ac:dyDescent="0.25">
      <c r="A17" s="8"/>
      <c r="B17" s="8"/>
      <c r="C17" s="8"/>
      <c r="D17" s="34" t="s">
        <v>54</v>
      </c>
      <c r="E17" s="35">
        <v>15000</v>
      </c>
    </row>
    <row r="18" spans="1:5" s="30" customFormat="1" x14ac:dyDescent="0.25">
      <c r="A18" s="8"/>
      <c r="B18" s="8"/>
      <c r="C18" s="8"/>
      <c r="D18" s="34" t="s">
        <v>55</v>
      </c>
      <c r="E18" s="35">
        <v>59836.93</v>
      </c>
    </row>
    <row r="19" spans="1:5" x14ac:dyDescent="0.25">
      <c r="A19" s="8"/>
      <c r="B19" s="8"/>
      <c r="C19" s="8"/>
      <c r="D19" s="8" t="s">
        <v>56</v>
      </c>
      <c r="E19" s="11">
        <v>167998.8</v>
      </c>
    </row>
    <row r="20" spans="1:5" x14ac:dyDescent="0.25">
      <c r="A20" s="8"/>
      <c r="B20" s="8"/>
      <c r="C20" s="8"/>
      <c r="D20" s="8" t="s">
        <v>57</v>
      </c>
      <c r="E20" s="11">
        <v>1197.5999999999999</v>
      </c>
    </row>
    <row r="21" spans="1:5" x14ac:dyDescent="0.25">
      <c r="A21" s="8"/>
      <c r="B21" s="8"/>
      <c r="C21" s="8"/>
      <c r="D21" s="8" t="s">
        <v>58</v>
      </c>
      <c r="E21" s="11">
        <v>15000</v>
      </c>
    </row>
    <row r="22" spans="1:5" x14ac:dyDescent="0.25">
      <c r="A22" s="8"/>
      <c r="B22" s="8"/>
      <c r="C22" s="8"/>
      <c r="D22" s="8" t="s">
        <v>59</v>
      </c>
      <c r="E22" s="11">
        <v>34500</v>
      </c>
    </row>
    <row r="23" spans="1:5" x14ac:dyDescent="0.25">
      <c r="A23" s="8"/>
      <c r="B23" s="8"/>
      <c r="C23" s="8"/>
      <c r="D23" s="8" t="s">
        <v>60</v>
      </c>
      <c r="E23" s="11">
        <v>4200</v>
      </c>
    </row>
    <row r="24" spans="1:5" x14ac:dyDescent="0.25">
      <c r="A24" s="8"/>
      <c r="B24" s="8"/>
      <c r="C24" s="8"/>
      <c r="D24" s="8" t="s">
        <v>61</v>
      </c>
      <c r="E24" s="11">
        <v>12000</v>
      </c>
    </row>
    <row r="25" spans="1:5" x14ac:dyDescent="0.25">
      <c r="A25" s="8"/>
      <c r="B25" s="8"/>
      <c r="C25" s="8"/>
      <c r="D25" s="8" t="s">
        <v>62</v>
      </c>
      <c r="E25" s="11">
        <v>120000</v>
      </c>
    </row>
    <row r="26" spans="1:5" x14ac:dyDescent="0.25">
      <c r="A26" s="8"/>
      <c r="B26" s="8"/>
      <c r="C26" s="8"/>
      <c r="D26" s="8" t="s">
        <v>63</v>
      </c>
      <c r="E26" s="11">
        <v>42000</v>
      </c>
    </row>
    <row r="27" spans="1:5" x14ac:dyDescent="0.25">
      <c r="A27" s="8"/>
      <c r="B27" s="8"/>
      <c r="C27" s="8"/>
      <c r="D27" s="8" t="s">
        <v>64</v>
      </c>
      <c r="E27" s="11">
        <v>60013.98</v>
      </c>
    </row>
    <row r="28" spans="1:5" x14ac:dyDescent="0.25">
      <c r="A28" s="8"/>
      <c r="B28" s="8"/>
      <c r="C28" s="8"/>
      <c r="D28" s="8" t="s">
        <v>65</v>
      </c>
      <c r="E28" s="11">
        <v>7000</v>
      </c>
    </row>
    <row r="29" spans="1:5" x14ac:dyDescent="0.25">
      <c r="A29" s="8"/>
      <c r="B29" s="8"/>
      <c r="C29" s="8"/>
      <c r="D29" s="8"/>
      <c r="E29" s="11">
        <v>601007.04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2022-05-09T08:40:23Z</dcterms:modified>
</cp:coreProperties>
</file>