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0" i="1" l="1"/>
  <c r="E30" i="2"/>
  <c r="E26" i="2"/>
  <c r="E17" i="2"/>
  <c r="D14" i="1" l="1"/>
  <c r="E40" i="1"/>
  <c r="E14" i="1" l="1"/>
  <c r="E15" i="1" s="1"/>
  <c r="E7" i="1" s="1"/>
</calcChain>
</file>

<file path=xl/sharedStrings.xml><?xml version="1.0" encoding="utf-8"?>
<sst xmlns="http://schemas.openxmlformats.org/spreadsheetml/2006/main" count="70" uniqueCount="66">
  <si>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</si>
  <si>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</si>
  <si>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</si>
  <si>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</si>
  <si>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</si>
  <si>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</si>
  <si>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</si>
  <si>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</si>
  <si>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</si>
  <si>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</si>
  <si>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</si>
  <si>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</si>
  <si>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</si>
  <si>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</si>
  <si>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</si>
  <si>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</si>
  <si>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</si>
  <si>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</si>
  <si>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</si>
  <si>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</si>
  <si>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</si>
  <si>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</si>
  <si>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</si>
  <si>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</si>
  <si>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</si>
  <si>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</si>
  <si>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</si>
  <si>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</si>
  <si>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</si>
  <si>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</si>
  <si>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</si>
  <si>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</si>
  <si>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</si>
  <si>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</si>
  <si>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</si>
  <si>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</si>
  <si>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</si>
  <si>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</si>
  <si>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Прилив средстава од РФЗО-а по уговору за 2022.год.</t>
  </si>
  <si>
    <t>Награде запосленима ангажованим у COVID-19</t>
  </si>
  <si>
    <t>27,05,2022.</t>
  </si>
  <si>
    <t>KPP071</t>
  </si>
  <si>
    <t>LEK</t>
  </si>
  <si>
    <t>31.05.2022.</t>
  </si>
  <si>
    <t>KPP085</t>
  </si>
  <si>
    <t>TREN DOO</t>
  </si>
  <si>
    <t>FLORA - KOMERC</t>
  </si>
  <si>
    <t>SUPERLAB</t>
  </si>
  <si>
    <t>METRECO D.O.O.</t>
  </si>
  <si>
    <t>PROMEDIA</t>
  </si>
  <si>
    <t>OMNI MEDIKAL D.O.O.</t>
  </si>
  <si>
    <t>DEXON</t>
  </si>
  <si>
    <t>VICOR</t>
  </si>
  <si>
    <t>ECOTRADE BG</t>
  </si>
  <si>
    <t>SAN.MATERIJAL</t>
  </si>
  <si>
    <t>ADOC</t>
  </si>
  <si>
    <t>BEOHEM 3</t>
  </si>
  <si>
    <t>FARMALOGIST</t>
  </si>
  <si>
    <t>MEDIKUNION</t>
  </si>
  <si>
    <t>PHOENEX PHARMA</t>
  </si>
  <si>
    <t>SLSVIJAMED</t>
  </si>
  <si>
    <t>SOPHARMA TRADING</t>
  </si>
  <si>
    <t>VEGA</t>
  </si>
  <si>
    <t>KPP073</t>
  </si>
  <si>
    <t>CITOSTATICI</t>
  </si>
  <si>
    <t>PHARMA SWISS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</si>
</sst>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0" borderId="1" xfId="0" applyFill="1" applyBorder="1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14" fontId="6" fillId="0" borderId="0" xfId="0" applyNumberFormat="1" applyFont="1" applyBorder="1" applyAlignment="1">
      <alignment horizontal="center" wrapText="1"/>
    </xf>
    <xf numFmtId="0" fontId="0" fillId="0" borderId="1" xfId="0" applyFont="1" applyBorder="1"/>
    <xf numFmtId="0" fontId="0" fillId="0" borderId="4" xfId="0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Fill="1" applyBorder="1"/>
    <xf numFmtId="4" fontId="5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 vertical="center"/>
    </xf>
  </cellXfs>
  <cellStyles count="2">
    <cellStyle name="Normalan" xfId="0" builtinId="0"/>
    <cellStyle name="Normalan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H25" sqref="H25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7" width="12.7109375" style="2" bestFit="1" customWidth="1"/>
    <col min="8" max="8" width="12.42578125" style="2" customWidth="1"/>
    <col min="9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28"/>
    </row>
    <row r="7" spans="1:8" ht="18.75" x14ac:dyDescent="0.3">
      <c r="A7" s="44" t="s">
        <v>3</v>
      </c>
      <c r="B7" s="45"/>
      <c r="C7" s="46"/>
      <c r="D7" s="16" t="s">
        <v>43</v>
      </c>
      <c r="E7" s="13">
        <f>+E15</f>
        <v>2526565.14</v>
      </c>
      <c r="F7" s="9"/>
      <c r="G7" s="9"/>
    </row>
    <row r="8" spans="1:8" x14ac:dyDescent="0.25">
      <c r="A8" s="7">
        <v>1</v>
      </c>
      <c r="B8" s="8" t="s">
        <v>2</v>
      </c>
      <c r="C8" s="8"/>
      <c r="D8" s="16">
        <v>44711</v>
      </c>
      <c r="E8" s="10">
        <v>2928473.48</v>
      </c>
    </row>
    <row r="9" spans="1:8" x14ac:dyDescent="0.25">
      <c r="A9" s="1">
        <v>2</v>
      </c>
      <c r="B9" s="47" t="s">
        <v>4</v>
      </c>
      <c r="C9" s="48"/>
      <c r="D9" s="57"/>
      <c r="E9" s="11"/>
      <c r="F9"/>
      <c r="G9"/>
    </row>
    <row r="10" spans="1:8" x14ac:dyDescent="0.25">
      <c r="A10" s="1">
        <v>3</v>
      </c>
      <c r="B10" s="47" t="s">
        <v>38</v>
      </c>
      <c r="C10" s="48"/>
      <c r="D10" s="57"/>
      <c r="E10" s="11">
        <f>+E26+E27</f>
        <v>1874806.1700000002</v>
      </c>
      <c r="F10" s="26"/>
      <c r="G10" s="26"/>
    </row>
    <row r="11" spans="1:8" x14ac:dyDescent="0.25">
      <c r="A11" s="1">
        <v>4</v>
      </c>
      <c r="B11" s="47" t="s">
        <v>5</v>
      </c>
      <c r="C11" s="48"/>
      <c r="D11" s="57"/>
      <c r="E11" s="11">
        <v>9350</v>
      </c>
      <c r="F11"/>
      <c r="G11"/>
    </row>
    <row r="12" spans="1:8" x14ac:dyDescent="0.25">
      <c r="A12" s="1">
        <v>5</v>
      </c>
      <c r="B12" s="47" t="s">
        <v>6</v>
      </c>
      <c r="C12" s="48"/>
      <c r="D12" s="57"/>
      <c r="E12" s="11"/>
      <c r="F12"/>
      <c r="G12"/>
      <c r="H12" s="9"/>
    </row>
    <row r="13" spans="1:8" x14ac:dyDescent="0.25">
      <c r="A13" s="1">
        <v>6</v>
      </c>
      <c r="B13" s="49" t="s">
        <v>7</v>
      </c>
      <c r="C13" s="58"/>
      <c r="D13" s="50"/>
      <c r="E13" s="10"/>
    </row>
    <row r="14" spans="1:8" x14ac:dyDescent="0.25">
      <c r="A14" s="4">
        <v>7</v>
      </c>
      <c r="B14" s="49" t="s">
        <v>27</v>
      </c>
      <c r="C14" s="50"/>
      <c r="D14" s="12">
        <f>+D8</f>
        <v>44711</v>
      </c>
      <c r="E14" s="10">
        <f>+E40</f>
        <v>2286064.5100000002</v>
      </c>
    </row>
    <row r="15" spans="1:8" x14ac:dyDescent="0.25">
      <c r="A15" s="51" t="s">
        <v>8</v>
      </c>
      <c r="B15" s="52"/>
      <c r="C15" s="52"/>
      <c r="D15" s="53"/>
      <c r="E15" s="13">
        <f>+E8+E9+E10+E11+E12+E13-E14</f>
        <v>2526565.14</v>
      </c>
      <c r="G15" s="9"/>
      <c r="H15" s="9"/>
    </row>
    <row r="18" spans="1:7" x14ac:dyDescent="0.25">
      <c r="A18" s="54" t="s">
        <v>9</v>
      </c>
      <c r="B18" s="55"/>
      <c r="C18" s="55"/>
      <c r="D18" s="55"/>
      <c r="E18" s="56"/>
    </row>
    <row r="19" spans="1:7" x14ac:dyDescent="0.25">
      <c r="A19" s="3">
        <v>1</v>
      </c>
      <c r="B19" s="47" t="s">
        <v>10</v>
      </c>
      <c r="C19" s="48"/>
      <c r="D19" s="57"/>
      <c r="E19" s="11"/>
      <c r="F19"/>
      <c r="G19"/>
    </row>
    <row r="20" spans="1:7" x14ac:dyDescent="0.25">
      <c r="A20" s="3">
        <v>2</v>
      </c>
      <c r="B20" s="47" t="s">
        <v>11</v>
      </c>
      <c r="C20" s="48"/>
      <c r="D20" s="57"/>
      <c r="E20" s="11"/>
      <c r="F20"/>
      <c r="G20"/>
    </row>
    <row r="21" spans="1:7" x14ac:dyDescent="0.25">
      <c r="A21" s="3">
        <v>3</v>
      </c>
      <c r="B21" s="47" t="s">
        <v>12</v>
      </c>
      <c r="C21" s="48"/>
      <c r="D21" s="57"/>
      <c r="E21" s="11"/>
      <c r="F21"/>
      <c r="G21"/>
    </row>
    <row r="22" spans="1:7" x14ac:dyDescent="0.25">
      <c r="A22" s="3">
        <v>4</v>
      </c>
      <c r="B22" s="47" t="s">
        <v>13</v>
      </c>
      <c r="C22" s="48"/>
      <c r="D22" s="48"/>
      <c r="E22" s="11"/>
      <c r="F22"/>
      <c r="G22"/>
    </row>
    <row r="23" spans="1:7" x14ac:dyDescent="0.25">
      <c r="A23" s="3">
        <v>5</v>
      </c>
      <c r="B23" s="47" t="s">
        <v>14</v>
      </c>
      <c r="C23" s="48"/>
      <c r="D23" s="48"/>
      <c r="E23" s="8"/>
      <c r="F23"/>
      <c r="G23"/>
    </row>
    <row r="24" spans="1:7" x14ac:dyDescent="0.25">
      <c r="A24" s="3">
        <v>6</v>
      </c>
      <c r="B24" s="47" t="s">
        <v>15</v>
      </c>
      <c r="C24" s="48"/>
      <c r="D24" s="48"/>
      <c r="E24" s="1"/>
      <c r="F24"/>
      <c r="G24"/>
    </row>
    <row r="25" spans="1:7" x14ac:dyDescent="0.25">
      <c r="A25" s="3">
        <v>7</v>
      </c>
      <c r="B25" s="47" t="s">
        <v>16</v>
      </c>
      <c r="C25" s="48"/>
      <c r="D25" s="48"/>
      <c r="E25" s="8"/>
      <c r="F25"/>
    </row>
    <row r="26" spans="1:7" x14ac:dyDescent="0.25">
      <c r="A26" s="3">
        <v>8</v>
      </c>
      <c r="B26" s="47" t="s">
        <v>17</v>
      </c>
      <c r="C26" s="48"/>
      <c r="D26" s="48"/>
      <c r="E26" s="8">
        <v>1692900.81</v>
      </c>
      <c r="F26"/>
    </row>
    <row r="27" spans="1:7" x14ac:dyDescent="0.25">
      <c r="A27" s="3">
        <v>9</v>
      </c>
      <c r="B27" s="14" t="s">
        <v>18</v>
      </c>
      <c r="C27" s="15"/>
      <c r="D27" s="38"/>
      <c r="E27" s="8">
        <v>181905.36000000002</v>
      </c>
      <c r="F27"/>
    </row>
    <row r="28" spans="1:7" x14ac:dyDescent="0.25">
      <c r="A28" s="3">
        <v>10</v>
      </c>
      <c r="B28" s="14" t="s">
        <v>19</v>
      </c>
      <c r="C28" s="15"/>
      <c r="D28" s="15"/>
      <c r="E28" s="1"/>
      <c r="F28"/>
      <c r="G28"/>
    </row>
    <row r="29" spans="1:7" x14ac:dyDescent="0.25">
      <c r="A29" s="3">
        <v>11</v>
      </c>
      <c r="B29" s="47" t="s">
        <v>20</v>
      </c>
      <c r="C29" s="48"/>
      <c r="D29" s="48"/>
      <c r="E29" s="1">
        <v>411258.33999999997</v>
      </c>
      <c r="F29"/>
    </row>
    <row r="30" spans="1:7" x14ac:dyDescent="0.25">
      <c r="A30" s="3">
        <v>12</v>
      </c>
      <c r="B30" s="47" t="s">
        <v>21</v>
      </c>
      <c r="C30" s="48"/>
      <c r="D30" s="48"/>
      <c r="E30" s="11"/>
      <c r="F30"/>
    </row>
    <row r="31" spans="1:7" x14ac:dyDescent="0.25">
      <c r="A31" s="3">
        <v>13</v>
      </c>
      <c r="B31" s="47" t="s">
        <v>22</v>
      </c>
      <c r="C31" s="48"/>
      <c r="D31" s="48"/>
      <c r="E31" s="1"/>
      <c r="F31"/>
    </row>
    <row r="32" spans="1:7" x14ac:dyDescent="0.25">
      <c r="A32" s="3">
        <v>14</v>
      </c>
      <c r="B32" s="47" t="s">
        <v>23</v>
      </c>
      <c r="C32" s="48"/>
      <c r="D32" s="48"/>
      <c r="E32" s="11"/>
      <c r="F32"/>
      <c r="G32"/>
    </row>
    <row r="33" spans="1:7" x14ac:dyDescent="0.25">
      <c r="A33" s="3">
        <v>15</v>
      </c>
      <c r="B33" s="47" t="s">
        <v>24</v>
      </c>
      <c r="C33" s="48"/>
      <c r="D33" s="57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49" t="s">
        <v>25</v>
      </c>
      <c r="C38" s="58"/>
      <c r="D38" s="50"/>
      <c r="E38" s="11"/>
      <c r="F38"/>
      <c r="G38" s="26"/>
    </row>
    <row r="39" spans="1:7" x14ac:dyDescent="0.25">
      <c r="A39" s="3">
        <v>17</v>
      </c>
      <c r="B39" s="47" t="s">
        <v>39</v>
      </c>
      <c r="C39" s="48"/>
      <c r="D39" s="57"/>
      <c r="E39" s="11"/>
      <c r="F39"/>
      <c r="G39" s="26"/>
    </row>
    <row r="40" spans="1:7" x14ac:dyDescent="0.25">
      <c r="A40" s="51" t="s">
        <v>26</v>
      </c>
      <c r="B40" s="52"/>
      <c r="C40" s="52"/>
      <c r="D40" s="53"/>
      <c r="E40" s="13">
        <f>SUM(E19:E39)</f>
        <v>2286064.5100000002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selection activeCell="E26" sqref="E26:E30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  <col min="11" max="11" width="24" customWidth="1"/>
    <col min="13" max="13" width="21" customWidth="1"/>
    <col min="14" max="14" width="43.28515625" customWidth="1"/>
  </cols>
  <sheetData>
    <row r="1" spans="1:14" x14ac:dyDescent="0.25">
      <c r="B1" s="5" t="s">
        <v>0</v>
      </c>
      <c r="C1" s="5"/>
      <c r="D1" s="5"/>
    </row>
    <row r="3" spans="1:14" ht="18.75" x14ac:dyDescent="0.25">
      <c r="B3" s="2"/>
      <c r="C3" s="2"/>
      <c r="D3" s="6" t="s">
        <v>1</v>
      </c>
    </row>
    <row r="4" spans="1:14" ht="15.75" x14ac:dyDescent="0.25">
      <c r="B4" s="19" t="s">
        <v>32</v>
      </c>
      <c r="C4" s="19"/>
      <c r="D4" s="20"/>
      <c r="E4" s="27" t="s">
        <v>40</v>
      </c>
      <c r="F4" s="21"/>
    </row>
    <row r="5" spans="1:14" ht="15.75" x14ac:dyDescent="0.25">
      <c r="B5" s="18"/>
      <c r="C5" s="19"/>
      <c r="D5" s="19"/>
      <c r="E5" s="20"/>
      <c r="F5" s="5"/>
      <c r="G5" s="5"/>
      <c r="H5" s="5"/>
    </row>
    <row r="7" spans="1:14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14" x14ac:dyDescent="0.25">
      <c r="A8" s="8"/>
      <c r="B8" s="8" t="s">
        <v>44</v>
      </c>
      <c r="C8" s="8" t="s">
        <v>54</v>
      </c>
      <c r="D8" s="37" t="s">
        <v>45</v>
      </c>
      <c r="E8" s="42">
        <v>134053.94</v>
      </c>
    </row>
    <row r="9" spans="1:14" s="30" customFormat="1" x14ac:dyDescent="0.25">
      <c r="A9" s="8"/>
      <c r="B9" s="8"/>
      <c r="C9" s="8"/>
      <c r="D9" s="8" t="s">
        <v>46</v>
      </c>
      <c r="E9" s="42">
        <v>38974.800000000003</v>
      </c>
    </row>
    <row r="10" spans="1:14" s="30" customFormat="1" x14ac:dyDescent="0.25">
      <c r="A10" s="8"/>
      <c r="B10" s="8"/>
      <c r="C10" s="8"/>
      <c r="D10" s="8" t="s">
        <v>47</v>
      </c>
      <c r="E10" s="26">
        <v>280.8</v>
      </c>
    </row>
    <row r="11" spans="1:14" x14ac:dyDescent="0.25">
      <c r="A11" s="8"/>
      <c r="B11" s="8"/>
      <c r="C11" s="8"/>
      <c r="D11" s="37" t="s">
        <v>48</v>
      </c>
      <c r="E11" s="42">
        <v>24828</v>
      </c>
      <c r="K11" s="32"/>
      <c r="L11" s="33"/>
      <c r="M11" s="33"/>
      <c r="N11" s="33"/>
    </row>
    <row r="12" spans="1:14" ht="15.75" x14ac:dyDescent="0.25">
      <c r="A12" s="8"/>
      <c r="B12" s="8"/>
      <c r="C12" s="8"/>
      <c r="D12" s="39" t="s">
        <v>49</v>
      </c>
      <c r="E12" s="43">
        <v>13788</v>
      </c>
      <c r="L12" s="34"/>
      <c r="M12" s="34"/>
      <c r="N12" s="35"/>
    </row>
    <row r="13" spans="1:14" ht="15.75" x14ac:dyDescent="0.25">
      <c r="A13" s="8"/>
      <c r="B13" s="8"/>
      <c r="C13" s="8"/>
      <c r="D13" s="39" t="s">
        <v>50</v>
      </c>
      <c r="E13" s="43">
        <v>3850</v>
      </c>
      <c r="L13" s="34"/>
      <c r="M13" s="36"/>
      <c r="N13" s="35"/>
    </row>
    <row r="14" spans="1:14" x14ac:dyDescent="0.25">
      <c r="A14" s="8"/>
      <c r="B14" s="8"/>
      <c r="C14" s="8"/>
      <c r="D14" s="37" t="s">
        <v>51</v>
      </c>
      <c r="E14" s="42">
        <v>3762</v>
      </c>
      <c r="K14" s="32"/>
      <c r="L14" s="33"/>
      <c r="M14" s="33"/>
      <c r="N14" s="33"/>
    </row>
    <row r="15" spans="1:14" s="29" customFormat="1" x14ac:dyDescent="0.25">
      <c r="A15" s="8"/>
      <c r="B15" s="8"/>
      <c r="C15" s="8"/>
      <c r="D15" s="37" t="s">
        <v>52</v>
      </c>
      <c r="E15" s="42">
        <v>128176.8</v>
      </c>
      <c r="K15" s="32"/>
      <c r="L15" s="33"/>
      <c r="M15" s="33"/>
      <c r="N15" s="33"/>
    </row>
    <row r="16" spans="1:14" x14ac:dyDescent="0.25">
      <c r="A16" s="8"/>
      <c r="B16" s="8"/>
      <c r="C16" s="8"/>
      <c r="D16" s="37" t="s">
        <v>53</v>
      </c>
      <c r="E16" s="42">
        <v>63544</v>
      </c>
      <c r="K16" s="32"/>
      <c r="L16" s="33"/>
      <c r="M16" s="33"/>
      <c r="N16" s="33"/>
    </row>
    <row r="17" spans="1:14" x14ac:dyDescent="0.25">
      <c r="A17" s="8"/>
      <c r="B17" s="8"/>
      <c r="C17" s="8"/>
      <c r="D17" s="37"/>
      <c r="E17" s="42">
        <f>SUM(E8:E16)</f>
        <v>411258.33999999997</v>
      </c>
      <c r="L17" s="35"/>
      <c r="M17" s="35"/>
      <c r="N17" s="35"/>
    </row>
    <row r="18" spans="1:14" x14ac:dyDescent="0.25">
      <c r="A18" s="8"/>
      <c r="B18" s="8" t="s">
        <v>41</v>
      </c>
      <c r="C18" s="8" t="s">
        <v>42</v>
      </c>
      <c r="D18" s="37" t="s">
        <v>55</v>
      </c>
      <c r="E18" s="42">
        <v>5187</v>
      </c>
    </row>
    <row r="19" spans="1:14" s="30" customFormat="1" x14ac:dyDescent="0.25">
      <c r="A19" s="8"/>
      <c r="B19" s="8"/>
      <c r="C19" s="8"/>
      <c r="D19" s="37" t="s">
        <v>56</v>
      </c>
      <c r="E19" s="42">
        <v>239250</v>
      </c>
    </row>
    <row r="20" spans="1:14" x14ac:dyDescent="0.25">
      <c r="A20" s="8"/>
      <c r="B20" s="8"/>
      <c r="C20" s="8"/>
      <c r="D20" s="37" t="s">
        <v>57</v>
      </c>
      <c r="E20" s="42">
        <v>291449.71000000002</v>
      </c>
    </row>
    <row r="21" spans="1:14" x14ac:dyDescent="0.25">
      <c r="A21" s="8"/>
      <c r="B21" s="8"/>
      <c r="C21" s="8"/>
      <c r="D21" s="37" t="s">
        <v>58</v>
      </c>
      <c r="E21" s="42">
        <v>22884</v>
      </c>
    </row>
    <row r="22" spans="1:14" x14ac:dyDescent="0.25">
      <c r="A22" s="8"/>
      <c r="B22" s="8"/>
      <c r="C22" s="8"/>
      <c r="D22" s="37" t="s">
        <v>59</v>
      </c>
      <c r="E22" s="42">
        <v>758533.16</v>
      </c>
    </row>
    <row r="23" spans="1:14" x14ac:dyDescent="0.25">
      <c r="A23" s="8"/>
      <c r="B23" s="8"/>
      <c r="C23" s="8"/>
      <c r="D23" s="8" t="s">
        <v>60</v>
      </c>
      <c r="E23" s="40">
        <v>6490</v>
      </c>
    </row>
    <row r="24" spans="1:14" x14ac:dyDescent="0.25">
      <c r="A24" s="8"/>
      <c r="B24" s="8"/>
      <c r="C24" s="8"/>
      <c r="D24" s="8" t="s">
        <v>61</v>
      </c>
      <c r="E24" s="40">
        <v>41369.68</v>
      </c>
    </row>
    <row r="25" spans="1:14" x14ac:dyDescent="0.25">
      <c r="A25" s="8"/>
      <c r="B25" s="8"/>
      <c r="C25" s="8"/>
      <c r="D25" s="31" t="s">
        <v>62</v>
      </c>
      <c r="E25" s="41">
        <v>327737.26</v>
      </c>
    </row>
    <row r="26" spans="1:14" x14ac:dyDescent="0.25">
      <c r="A26" s="8"/>
      <c r="B26" s="8"/>
      <c r="C26" s="8"/>
      <c r="D26" s="8"/>
      <c r="E26" s="11">
        <f>SUM(E18:E25)</f>
        <v>1692900.81</v>
      </c>
    </row>
    <row r="27" spans="1:14" x14ac:dyDescent="0.25">
      <c r="A27" s="8"/>
      <c r="B27" s="8" t="s">
        <v>63</v>
      </c>
      <c r="C27" s="8" t="s">
        <v>64</v>
      </c>
      <c r="D27" s="8" t="s">
        <v>57</v>
      </c>
      <c r="E27" s="8">
        <v>25298.57</v>
      </c>
    </row>
    <row r="28" spans="1:14" x14ac:dyDescent="0.25">
      <c r="A28" s="8"/>
      <c r="B28" s="8"/>
      <c r="C28" s="8"/>
      <c r="D28" s="8" t="s">
        <v>65</v>
      </c>
      <c r="E28" s="8">
        <v>111607.1</v>
      </c>
    </row>
    <row r="29" spans="1:14" x14ac:dyDescent="0.25">
      <c r="A29" s="8"/>
      <c r="B29" s="8"/>
      <c r="C29" s="8"/>
      <c r="D29" s="37" t="s">
        <v>59</v>
      </c>
      <c r="E29" s="8">
        <v>44999.69</v>
      </c>
    </row>
    <row r="30" spans="1:14" x14ac:dyDescent="0.25">
      <c r="A30" s="8"/>
      <c r="B30" s="8"/>
      <c r="C30" s="8"/>
      <c r="D30" s="8"/>
      <c r="E30" s="8">
        <f>+E27+E28+E29</f>
        <v>181905.36000000002</v>
      </c>
    </row>
    <row r="31" spans="1:14" x14ac:dyDescent="0.25">
      <c r="A31" s="8"/>
      <c r="B31" s="8"/>
      <c r="C31" s="8"/>
      <c r="D31" s="8"/>
      <c r="E31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2022-06-01T10:50:01Z</dcterms:modified>
</cp:coreProperties>
</file>