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5" i="2" l="1"/>
  <c r="E31" i="2"/>
  <c r="E8" i="2" l="1"/>
  <c r="E25" i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<sst xmlns="http://schemas.openxmlformats.org/spreadsheetml/2006/main" count="86" uniqueCount="82">
  <si>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</si>
  <si>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</si>
  <si>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</si>
  <si>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</si>
  <si>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</si>
  <si>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</si>
  <si>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</si>
  <si>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</si>
  <si>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</si>
  <si>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</si>
  <si>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</si>
  <si>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</si>
  <si>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</si>
  <si>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</si>
  <si>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</si>
  <si>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</si>
  <si>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</si>
  <si>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</si>
  <si>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</si>
  <si>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</si>
  <si>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</si>
  <si>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</si>
  <si>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</si>
  <si>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</si>
  <si>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</si>
  <si>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</si>
  <si>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</si>
  <si>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</si>
  <si>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</si>
  <si>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</si>
  <si>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</si>
  <si>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</si>
  <si>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</si>
  <si>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</si>
  <si>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</si>
  <si>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</si>
  <si>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</si>
  <si>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</si>
  <si>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</si>
  <si>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</si>
  <si>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</si>
  <si>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</si>
  <si>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</si>
  <si>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</si>
  <si>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</si>
  <si>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</si>
  <si>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</si>
  <si>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</si>
  <si>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</si>
  <si>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05.08.2025.</t>
  </si>
  <si>
    <t>06.08.2025.</t>
  </si>
  <si>
    <t>087</t>
  </si>
  <si>
    <t xml:space="preserve">LEK VAN LISTE </t>
  </si>
  <si>
    <t>BOEHRINGER</t>
  </si>
  <si>
    <t>931</t>
  </si>
  <si>
    <t>KISEONIK</t>
  </si>
  <si>
    <t>MESSER TEHNOGAS</t>
  </si>
  <si>
    <t>071</t>
  </si>
  <si>
    <t xml:space="preserve">LEK </t>
  </si>
  <si>
    <t>INO PHARMA</t>
  </si>
  <si>
    <t>C R N I C A  JKP</t>
  </si>
  <si>
    <t>ZAVOD ZA JAVNO ZDRAVLJA POMORAVLJE</t>
  </si>
  <si>
    <t>NARODNA BANKA SRBIJE</t>
  </si>
  <si>
    <t>SINOFARM DOO</t>
  </si>
  <si>
    <t>EUROCOOL SERVIS</t>
  </si>
  <si>
    <t>PAPIRDOL DOO</t>
  </si>
  <si>
    <t>BRISTOL GROUP NEBOJŠA KOSTIĆ (NEŠA</t>
  </si>
  <si>
    <t>TELEKOM SRBIJA AD TELEFON</t>
  </si>
  <si>
    <t>SIGURNOST D.O.O</t>
  </si>
  <si>
    <t>MAGENTA DM PLUS DOO</t>
  </si>
  <si>
    <t>FORUM</t>
  </si>
  <si>
    <t>METRECO D.O.O.</t>
  </si>
  <si>
    <t>I  B  R  E  A   DOO</t>
  </si>
  <si>
    <t>TERMO SISTEM VLADAN ILIC</t>
  </si>
  <si>
    <t>MEDMAG ZLATKO VASIC PR POPRAVKA I S</t>
  </si>
  <si>
    <t>FOX TKR</t>
  </si>
  <si>
    <t>ENGEL DOO</t>
  </si>
  <si>
    <t>BELING DOO PREDUZECE ZA PROIZVODNJU</t>
  </si>
  <si>
    <t>MIHAJLOVIĆ BENZINSKE STANICE DOO</t>
  </si>
  <si>
    <t>MESSER TEHNOGAS AD BEOGRAD</t>
  </si>
  <si>
    <t xml:space="preserve">PUT SPECIJALIZANTI </t>
  </si>
  <si>
    <t xml:space="preserve">DOPUNSKI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</si>
</sst>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4" fontId="4" fillId="0" borderId="0" xfId="0" applyNumberFormat="1" applyFont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B41" sqref="B41:D41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1635981.9100000001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49</v>
      </c>
      <c r="E8" s="23">
        <v>4074230.39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7500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>
        <v>49200</v>
      </c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1">
        <v>7</v>
      </c>
      <c r="B14" s="51" t="s">
        <v>26</v>
      </c>
      <c r="C14" s="52"/>
      <c r="D14" s="9"/>
      <c r="E14" s="7">
        <f>+E46</f>
        <v>2494948.48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1635981.9100000001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0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0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0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0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0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39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0">
        <f>6+229.17+1794935.44</f>
        <v>1795170.6099999999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0">
        <v>3520</v>
      </c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0"/>
      <c r="F27"/>
    </row>
    <row r="28" spans="1:9" x14ac:dyDescent="0.25">
      <c r="A28" s="2">
        <v>10</v>
      </c>
      <c r="B28" s="49" t="s">
        <v>19</v>
      </c>
      <c r="C28" s="50"/>
      <c r="D28" s="59"/>
      <c r="E28" s="40"/>
      <c r="F28"/>
    </row>
    <row r="29" spans="1:9" x14ac:dyDescent="0.25">
      <c r="A29" s="2">
        <v>11</v>
      </c>
      <c r="B29" s="49" t="s">
        <v>20</v>
      </c>
      <c r="C29" s="50"/>
      <c r="D29" s="50"/>
      <c r="E29" s="39"/>
      <c r="F29"/>
    </row>
    <row r="30" spans="1:9" x14ac:dyDescent="0.25">
      <c r="A30" s="2">
        <v>12</v>
      </c>
      <c r="B30" s="49" t="s">
        <v>46</v>
      </c>
      <c r="C30" s="50"/>
      <c r="D30" s="50"/>
      <c r="E30" s="39"/>
      <c r="F30" s="22"/>
    </row>
    <row r="31" spans="1:9" x14ac:dyDescent="0.25">
      <c r="A31" s="2">
        <v>13</v>
      </c>
      <c r="B31" s="49" t="s">
        <v>21</v>
      </c>
      <c r="C31" s="50"/>
      <c r="D31" s="50"/>
      <c r="E31" s="39">
        <v>135325.74</v>
      </c>
      <c r="F31"/>
    </row>
    <row r="32" spans="1:9" x14ac:dyDescent="0.25">
      <c r="A32" s="2">
        <v>14</v>
      </c>
      <c r="B32" s="49" t="s">
        <v>22</v>
      </c>
      <c r="C32" s="50"/>
      <c r="D32" s="50"/>
      <c r="E32" s="39"/>
      <c r="F32"/>
    </row>
    <row r="33" spans="1:7" x14ac:dyDescent="0.25">
      <c r="A33" s="2">
        <v>15</v>
      </c>
      <c r="B33" s="49" t="s">
        <v>23</v>
      </c>
      <c r="C33" s="50"/>
      <c r="D33" s="50"/>
      <c r="E33" s="39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0"/>
      <c r="F34"/>
      <c r="G34"/>
    </row>
    <row r="35" spans="1:7" x14ac:dyDescent="0.25">
      <c r="A35" s="2">
        <v>17</v>
      </c>
      <c r="B35" s="49" t="s">
        <v>44</v>
      </c>
      <c r="C35" s="50"/>
      <c r="D35" s="50"/>
      <c r="E35" s="40">
        <v>560932.13</v>
      </c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0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0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0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0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0"/>
      <c r="F40" s="15"/>
    </row>
    <row r="41" spans="1:7" x14ac:dyDescent="0.25">
      <c r="A41" s="2">
        <v>23</v>
      </c>
      <c r="B41" s="51" t="s">
        <v>41</v>
      </c>
      <c r="C41" s="60"/>
      <c r="D41" s="52"/>
      <c r="E41" s="41"/>
      <c r="F41"/>
    </row>
    <row r="42" spans="1:7" x14ac:dyDescent="0.25">
      <c r="A42" s="2">
        <v>24</v>
      </c>
      <c r="B42" s="49" t="s">
        <v>48</v>
      </c>
      <c r="C42" s="50"/>
      <c r="D42" s="50"/>
      <c r="E42" s="41"/>
      <c r="F42" s="22"/>
    </row>
    <row r="43" spans="1:7" x14ac:dyDescent="0.25">
      <c r="A43" s="2">
        <v>25</v>
      </c>
      <c r="B43" s="49" t="s">
        <v>45</v>
      </c>
      <c r="C43" s="50"/>
      <c r="D43" s="50"/>
      <c r="E43" s="44"/>
      <c r="F43" s="22"/>
    </row>
    <row r="44" spans="1:7" x14ac:dyDescent="0.25">
      <c r="A44" s="2">
        <v>26</v>
      </c>
      <c r="B44" s="61" t="s">
        <v>37</v>
      </c>
      <c r="C44" s="61"/>
      <c r="D44" s="61"/>
      <c r="E44" s="23"/>
      <c r="F44"/>
      <c r="G44"/>
    </row>
    <row r="45" spans="1:7" x14ac:dyDescent="0.25">
      <c r="A45" s="2">
        <v>27</v>
      </c>
      <c r="B45" s="49" t="s">
        <v>47</v>
      </c>
      <c r="C45" s="50"/>
      <c r="D45" s="59"/>
      <c r="E45" s="23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2494948.48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H12" sqref="H12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2"/>
      <c r="D4" s="35"/>
      <c r="E4" s="37" t="s">
        <v>50</v>
      </c>
    </row>
    <row r="5" spans="1:5" ht="15.75" x14ac:dyDescent="0.25">
      <c r="B5" s="13"/>
      <c r="C5" s="42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2" customHeight="1" x14ac:dyDescent="0.25">
      <c r="A8" s="24">
        <v>1</v>
      </c>
      <c r="B8" s="21" t="s">
        <v>40</v>
      </c>
      <c r="C8" s="26" t="s">
        <v>42</v>
      </c>
      <c r="D8" s="38" t="s">
        <v>43</v>
      </c>
      <c r="E8" s="45">
        <f>6+229.17</f>
        <v>235.17</v>
      </c>
    </row>
    <row r="9" spans="1:5" s="22" customFormat="1" ht="15" customHeight="1" x14ac:dyDescent="0.25">
      <c r="A9" s="26"/>
      <c r="B9" s="21"/>
      <c r="C9" s="26"/>
      <c r="D9" s="26" t="s">
        <v>60</v>
      </c>
      <c r="E9" s="43">
        <v>75410.69</v>
      </c>
    </row>
    <row r="10" spans="1:5" s="22" customFormat="1" ht="15" customHeight="1" x14ac:dyDescent="0.25">
      <c r="A10" s="26"/>
      <c r="B10" s="21"/>
      <c r="C10" s="26"/>
      <c r="D10" s="26" t="s">
        <v>61</v>
      </c>
      <c r="E10" s="43">
        <v>44200</v>
      </c>
    </row>
    <row r="11" spans="1:5" s="22" customFormat="1" ht="15" customHeight="1" x14ac:dyDescent="0.25">
      <c r="A11" s="26"/>
      <c r="B11" s="21"/>
      <c r="C11" s="26"/>
      <c r="D11" s="26" t="s">
        <v>62</v>
      </c>
      <c r="E11" s="43">
        <v>22632</v>
      </c>
    </row>
    <row r="12" spans="1:5" s="22" customFormat="1" ht="15" customHeight="1" x14ac:dyDescent="0.25">
      <c r="A12" s="26"/>
      <c r="B12" s="21"/>
      <c r="C12" s="26"/>
      <c r="D12" s="26" t="s">
        <v>63</v>
      </c>
      <c r="E12" s="43">
        <v>4380</v>
      </c>
    </row>
    <row r="13" spans="1:5" s="22" customFormat="1" ht="15" customHeight="1" x14ac:dyDescent="0.25">
      <c r="A13" s="26"/>
      <c r="B13" s="21"/>
      <c r="C13" s="26"/>
      <c r="D13" s="26" t="s">
        <v>64</v>
      </c>
      <c r="E13" s="43">
        <v>9000</v>
      </c>
    </row>
    <row r="14" spans="1:5" s="22" customFormat="1" ht="15" customHeight="1" x14ac:dyDescent="0.25">
      <c r="A14" s="26"/>
      <c r="B14" s="21"/>
      <c r="C14" s="26"/>
      <c r="D14" s="26" t="s">
        <v>65</v>
      </c>
      <c r="E14" s="43">
        <v>119185.2</v>
      </c>
    </row>
    <row r="15" spans="1:5" s="22" customFormat="1" ht="15" customHeight="1" x14ac:dyDescent="0.25">
      <c r="A15" s="26"/>
      <c r="B15" s="21"/>
      <c r="C15" s="26"/>
      <c r="D15" s="26" t="s">
        <v>66</v>
      </c>
      <c r="E15" s="43">
        <v>27300</v>
      </c>
    </row>
    <row r="16" spans="1:5" s="22" customFormat="1" ht="15" customHeight="1" x14ac:dyDescent="0.25">
      <c r="A16" s="26"/>
      <c r="B16" s="21"/>
      <c r="C16" s="26"/>
      <c r="D16" s="26" t="s">
        <v>67</v>
      </c>
      <c r="E16" s="43">
        <v>53835.11</v>
      </c>
    </row>
    <row r="17" spans="1:5" s="22" customFormat="1" ht="15" customHeight="1" x14ac:dyDescent="0.25">
      <c r="A17" s="26"/>
      <c r="B17" s="21"/>
      <c r="C17" s="26"/>
      <c r="D17" s="26" t="s">
        <v>68</v>
      </c>
      <c r="E17" s="43">
        <v>33750</v>
      </c>
    </row>
    <row r="18" spans="1:5" s="22" customFormat="1" ht="15" customHeight="1" x14ac:dyDescent="0.25">
      <c r="A18" s="26"/>
      <c r="B18" s="21"/>
      <c r="C18" s="26"/>
      <c r="D18" s="26" t="s">
        <v>69</v>
      </c>
      <c r="E18" s="43">
        <v>76860</v>
      </c>
    </row>
    <row r="19" spans="1:5" s="22" customFormat="1" ht="15" customHeight="1" x14ac:dyDescent="0.25">
      <c r="A19" s="26"/>
      <c r="B19" s="21"/>
      <c r="C19" s="26"/>
      <c r="D19" s="26" t="s">
        <v>70</v>
      </c>
      <c r="E19" s="43">
        <v>118471</v>
      </c>
    </row>
    <row r="20" spans="1:5" s="22" customFormat="1" ht="15" customHeight="1" x14ac:dyDescent="0.25">
      <c r="A20" s="26"/>
      <c r="B20" s="21"/>
      <c r="C20" s="26"/>
      <c r="D20" s="26" t="s">
        <v>71</v>
      </c>
      <c r="E20" s="43">
        <v>37140</v>
      </c>
    </row>
    <row r="21" spans="1:5" s="22" customFormat="1" ht="15" customHeight="1" x14ac:dyDescent="0.25">
      <c r="A21" s="26"/>
      <c r="B21" s="21"/>
      <c r="C21" s="26"/>
      <c r="D21" s="26" t="s">
        <v>72</v>
      </c>
      <c r="E21" s="43">
        <v>88769.279999999999</v>
      </c>
    </row>
    <row r="22" spans="1:5" s="22" customFormat="1" ht="15" customHeight="1" x14ac:dyDescent="0.25">
      <c r="A22" s="26"/>
      <c r="B22" s="21"/>
      <c r="C22" s="26"/>
      <c r="D22" s="26" t="s">
        <v>73</v>
      </c>
      <c r="E22" s="43">
        <v>56000</v>
      </c>
    </row>
    <row r="23" spans="1:5" s="22" customFormat="1" ht="15" customHeight="1" x14ac:dyDescent="0.25">
      <c r="A23" s="26"/>
      <c r="B23" s="21"/>
      <c r="C23" s="26"/>
      <c r="D23" s="26" t="s">
        <v>74</v>
      </c>
      <c r="E23" s="43">
        <v>90000</v>
      </c>
    </row>
    <row r="24" spans="1:5" s="22" customFormat="1" ht="15" customHeight="1" x14ac:dyDescent="0.25">
      <c r="A24" s="26"/>
      <c r="B24" s="21"/>
      <c r="C24" s="26"/>
      <c r="D24" s="26" t="s">
        <v>75</v>
      </c>
      <c r="E24" s="43">
        <v>153651.22</v>
      </c>
    </row>
    <row r="25" spans="1:5" s="22" customFormat="1" ht="15" customHeight="1" x14ac:dyDescent="0.25">
      <c r="A25" s="26"/>
      <c r="B25" s="21"/>
      <c r="C25" s="26"/>
      <c r="D25" s="26" t="s">
        <v>76</v>
      </c>
      <c r="E25" s="43">
        <v>253364.4</v>
      </c>
    </row>
    <row r="26" spans="1:5" s="22" customFormat="1" ht="15" customHeight="1" x14ac:dyDescent="0.25">
      <c r="A26" s="26"/>
      <c r="B26" s="21"/>
      <c r="C26" s="26"/>
      <c r="D26" s="26" t="s">
        <v>77</v>
      </c>
      <c r="E26" s="43">
        <v>14100</v>
      </c>
    </row>
    <row r="27" spans="1:5" s="22" customFormat="1" ht="15" customHeight="1" x14ac:dyDescent="0.25">
      <c r="A27" s="26"/>
      <c r="B27" s="21"/>
      <c r="C27" s="26"/>
      <c r="D27" s="26" t="s">
        <v>78</v>
      </c>
      <c r="E27" s="43">
        <v>4800</v>
      </c>
    </row>
    <row r="28" spans="1:5" s="22" customFormat="1" ht="15" customHeight="1" x14ac:dyDescent="0.25">
      <c r="A28" s="26"/>
      <c r="B28" s="21"/>
      <c r="C28" s="26"/>
      <c r="D28" s="26" t="s">
        <v>79</v>
      </c>
      <c r="E28" s="43">
        <v>46008</v>
      </c>
    </row>
    <row r="29" spans="1:5" s="22" customFormat="1" ht="15" customHeight="1" x14ac:dyDescent="0.25">
      <c r="A29" s="26"/>
      <c r="B29" s="21"/>
      <c r="C29" s="26"/>
      <c r="D29" s="26" t="s">
        <v>80</v>
      </c>
      <c r="E29" s="43">
        <v>422078.54</v>
      </c>
    </row>
    <row r="30" spans="1:5" s="22" customFormat="1" ht="15" customHeight="1" x14ac:dyDescent="0.25">
      <c r="A30" s="26"/>
      <c r="B30" s="21"/>
      <c r="C30" s="26"/>
      <c r="D30" s="26" t="s">
        <v>81</v>
      </c>
      <c r="E30" s="43">
        <v>44000</v>
      </c>
    </row>
    <row r="31" spans="1:5" s="22" customFormat="1" ht="15" customHeight="1" x14ac:dyDescent="0.25">
      <c r="A31" s="26"/>
      <c r="B31" s="21"/>
      <c r="C31" s="26"/>
      <c r="D31" s="26"/>
      <c r="E31" s="45">
        <f>SUM(E9:E30)</f>
        <v>1794935.44</v>
      </c>
    </row>
    <row r="32" spans="1:5" s="22" customFormat="1" ht="15" customHeight="1" x14ac:dyDescent="0.25">
      <c r="A32" s="26"/>
      <c r="B32" s="21" t="s">
        <v>51</v>
      </c>
      <c r="C32" s="26" t="s">
        <v>52</v>
      </c>
      <c r="D32" s="26" t="s">
        <v>53</v>
      </c>
      <c r="E32" s="45">
        <v>135325.74</v>
      </c>
    </row>
    <row r="33" spans="1:5" s="22" customFormat="1" ht="15" customHeight="1" x14ac:dyDescent="0.25">
      <c r="A33" s="26"/>
      <c r="B33" s="21" t="s">
        <v>54</v>
      </c>
      <c r="C33" s="26" t="s">
        <v>55</v>
      </c>
      <c r="D33" s="26" t="s">
        <v>56</v>
      </c>
      <c r="E33" s="45">
        <v>560932.13</v>
      </c>
    </row>
    <row r="34" spans="1:5" s="22" customFormat="1" ht="15" customHeight="1" x14ac:dyDescent="0.25">
      <c r="A34" s="26"/>
      <c r="B34" s="21" t="s">
        <v>57</v>
      </c>
      <c r="C34" s="26" t="s">
        <v>58</v>
      </c>
      <c r="D34" s="26" t="s">
        <v>59</v>
      </c>
      <c r="E34" s="45">
        <v>3520</v>
      </c>
    </row>
    <row r="35" spans="1:5" x14ac:dyDescent="0.25">
      <c r="E35" s="62">
        <f>+E8+E31+E32+E33+E34</f>
        <v>2494948.48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2025-08-07T12:41:20Z</dcterms:modified>
</cp:coreProperties>
</file>