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37" i="2"/>
  <c r="E30" i="2"/>
  <c r="E22" i="2"/>
  <c r="E19" i="2"/>
  <c r="E16" i="2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<sst xmlns="http://schemas.openxmlformats.org/spreadsheetml/2006/main" count="96" uniqueCount="85">
  <si>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</si>
  <si>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</si>
  <si>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</si>
  <si>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</si>
  <si>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</si>
  <si>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</si>
  <si>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</si>
  <si>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</si>
  <si>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</si>
  <si>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</si>
  <si>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</si>
  <si>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</si>
  <si>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</si>
  <si>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</si>
  <si>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</si>
  <si>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</si>
  <si>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</si>
  <si>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</si>
  <si>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</si>
  <si>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</si>
  <si>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</si>
  <si>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</si>
  <si>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</si>
  <si>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</si>
  <si>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</si>
  <si>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</si>
  <si>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</si>
  <si>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</si>
  <si>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</si>
  <si>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</si>
  <si>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</si>
  <si>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</si>
  <si>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</si>
  <si>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</si>
  <si>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</si>
  <si>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</si>
  <si>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</si>
  <si>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</si>
  <si>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</si>
  <si>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</si>
  <si>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</si>
  <si>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</si>
  <si>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</si>
  <si>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</si>
  <si>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</si>
  <si>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</si>
  <si>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</si>
  <si>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</si>
  <si>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</si>
  <si>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</si>
  <si>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</si>
  <si>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</si>
  <si>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27.11.2025.</t>
  </si>
  <si>
    <t>Лекови по посебном режиму ц листа</t>
  </si>
  <si>
    <t>Amicus SRB d.o.o.</t>
  </si>
  <si>
    <t>BEOHEM-3 d.o.o.</t>
  </si>
  <si>
    <t>Farmalogist d.o.o.</t>
  </si>
  <si>
    <t>PharmaSwiss doo</t>
  </si>
  <si>
    <t>PHOENIX PHARMA DOO BEOGRAD</t>
  </si>
  <si>
    <t>Sopharma Trading</t>
  </si>
  <si>
    <t>VEGA DOO</t>
  </si>
  <si>
    <t>Narcissus d.o.o.</t>
  </si>
  <si>
    <t>B. Braun Adria RSRB d.o.o.</t>
  </si>
  <si>
    <t>FLORA KOMERC DOO</t>
  </si>
  <si>
    <t>PROFESIONAL MEDIC DOO</t>
  </si>
  <si>
    <t>Vicor DOO</t>
  </si>
  <si>
    <t>EUROMEDICINA DOO</t>
  </si>
  <si>
    <t>Labteh doo</t>
  </si>
  <si>
    <t>MAYMEDICA DOO BEOGRAD</t>
  </si>
  <si>
    <t>TEAMEDICAL doo</t>
  </si>
  <si>
    <t>Yunycom d.o.o.</t>
  </si>
  <si>
    <t>071</t>
  </si>
  <si>
    <t>074</t>
  </si>
  <si>
    <t>078</t>
  </si>
  <si>
    <t>085</t>
  </si>
  <si>
    <t>086</t>
  </si>
  <si>
    <t>O73</t>
  </si>
  <si>
    <t>O74</t>
  </si>
  <si>
    <t>LEK</t>
  </si>
  <si>
    <t>CITOSTATIK</t>
  </si>
  <si>
    <t>LEK SA C LISTE</t>
  </si>
  <si>
    <t xml:space="preserve">IMPLATANTI </t>
  </si>
  <si>
    <t xml:space="preserve">SANITETSKI </t>
  </si>
  <si>
    <t xml:space="preserve">REAGENSI </t>
  </si>
  <si>
    <t>26.11.2025.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</si>
</sst>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J15" sqref="J15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52</v>
      </c>
    </row>
    <row r="7" spans="1:9" ht="18.75" x14ac:dyDescent="0.3">
      <c r="A7" s="51" t="s">
        <v>3</v>
      </c>
      <c r="B7" s="52"/>
      <c r="C7" s="53"/>
      <c r="D7" s="10" t="s">
        <v>52</v>
      </c>
      <c r="E7" s="9">
        <f>+E15</f>
        <v>1040559.79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84</v>
      </c>
      <c r="E8" s="21">
        <v>1035615.79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v>6140812.9199999999</v>
      </c>
      <c r="F10" s="18"/>
      <c r="G10" s="18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4950</v>
      </c>
      <c r="F11" s="18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>
        <v>150628.5</v>
      </c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6140818.9199999999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1040559.79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6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6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6"/>
      <c r="F21" s="18"/>
      <c r="G21"/>
    </row>
    <row r="22" spans="1:9" x14ac:dyDescent="0.25">
      <c r="A22" s="2">
        <v>4</v>
      </c>
      <c r="B22" s="54" t="s">
        <v>13</v>
      </c>
      <c r="C22" s="55"/>
      <c r="D22" s="55"/>
      <c r="E22" s="36"/>
      <c r="F22" s="18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6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37"/>
      <c r="F24"/>
      <c r="G24" s="18"/>
      <c r="H24"/>
    </row>
    <row r="25" spans="1:9" x14ac:dyDescent="0.25">
      <c r="A25" s="2">
        <v>7</v>
      </c>
      <c r="B25" s="54" t="s">
        <v>16</v>
      </c>
      <c r="C25" s="55"/>
      <c r="D25" s="55"/>
      <c r="E25" s="36">
        <v>6</v>
      </c>
      <c r="F25" s="18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36">
        <v>1296844.47</v>
      </c>
      <c r="F26"/>
      <c r="H26"/>
    </row>
    <row r="27" spans="1:9" x14ac:dyDescent="0.25">
      <c r="A27" s="2">
        <v>9</v>
      </c>
      <c r="B27" s="54" t="s">
        <v>18</v>
      </c>
      <c r="C27" s="55"/>
      <c r="D27" s="62"/>
      <c r="E27" s="36">
        <v>387539.46</v>
      </c>
      <c r="F27"/>
    </row>
    <row r="28" spans="1:9" x14ac:dyDescent="0.25">
      <c r="A28" s="2">
        <v>10</v>
      </c>
      <c r="B28" s="54" t="s">
        <v>19</v>
      </c>
      <c r="C28" s="55"/>
      <c r="D28" s="62"/>
      <c r="E28" s="36"/>
      <c r="F28"/>
      <c r="H28" s="6"/>
    </row>
    <row r="29" spans="1:9" x14ac:dyDescent="0.25">
      <c r="A29" s="2">
        <v>11</v>
      </c>
      <c r="B29" s="54" t="s">
        <v>20</v>
      </c>
      <c r="C29" s="55"/>
      <c r="D29" s="55"/>
      <c r="E29" s="37">
        <v>349393.5</v>
      </c>
      <c r="F29"/>
    </row>
    <row r="30" spans="1:9" x14ac:dyDescent="0.25">
      <c r="A30" s="2">
        <v>12</v>
      </c>
      <c r="B30" s="54" t="s">
        <v>41</v>
      </c>
      <c r="C30" s="55"/>
      <c r="D30" s="55"/>
      <c r="E30" s="37">
        <v>3864347.35</v>
      </c>
      <c r="F30" s="20"/>
    </row>
    <row r="31" spans="1:9" x14ac:dyDescent="0.25">
      <c r="A31" s="2">
        <v>13</v>
      </c>
      <c r="B31" s="54" t="s">
        <v>48</v>
      </c>
      <c r="C31" s="55"/>
      <c r="D31" s="62"/>
      <c r="E31" s="37"/>
      <c r="F31" s="20"/>
    </row>
    <row r="32" spans="1:9" x14ac:dyDescent="0.25">
      <c r="A32" s="2">
        <v>14</v>
      </c>
      <c r="B32" s="54" t="s">
        <v>21</v>
      </c>
      <c r="C32" s="55"/>
      <c r="D32" s="55"/>
      <c r="E32" s="37"/>
      <c r="F32"/>
    </row>
    <row r="33" spans="1:7" x14ac:dyDescent="0.25">
      <c r="A33" s="2">
        <v>15</v>
      </c>
      <c r="B33" s="54" t="s">
        <v>22</v>
      </c>
      <c r="C33" s="55"/>
      <c r="D33" s="55"/>
      <c r="E33" s="37">
        <v>71390</v>
      </c>
      <c r="F33"/>
    </row>
    <row r="34" spans="1:7" x14ac:dyDescent="0.25">
      <c r="A34" s="2">
        <v>16</v>
      </c>
      <c r="B34" s="54" t="s">
        <v>50</v>
      </c>
      <c r="C34" s="55"/>
      <c r="D34" s="55"/>
      <c r="E34" s="37"/>
      <c r="F34"/>
      <c r="G34"/>
    </row>
    <row r="35" spans="1:7" x14ac:dyDescent="0.25">
      <c r="A35" s="2">
        <v>17</v>
      </c>
      <c r="B35" s="54" t="s">
        <v>23</v>
      </c>
      <c r="C35" s="55"/>
      <c r="D35" s="55"/>
      <c r="E35" s="36"/>
      <c r="F35"/>
      <c r="G35"/>
    </row>
    <row r="36" spans="1:7" x14ac:dyDescent="0.25">
      <c r="A36" s="2">
        <v>18</v>
      </c>
      <c r="B36" s="54" t="s">
        <v>39</v>
      </c>
      <c r="C36" s="55"/>
      <c r="D36" s="55"/>
      <c r="E36" s="36"/>
      <c r="F36" s="20"/>
      <c r="G36" s="20"/>
    </row>
    <row r="37" spans="1:7" x14ac:dyDescent="0.25">
      <c r="A37" s="2">
        <v>19</v>
      </c>
      <c r="B37" s="54" t="s">
        <v>53</v>
      </c>
      <c r="C37" s="55"/>
      <c r="D37" s="62"/>
      <c r="E37" s="36">
        <v>171298.14</v>
      </c>
      <c r="F37" s="14"/>
      <c r="G37" s="14"/>
    </row>
    <row r="38" spans="1:7" ht="15" customHeight="1" x14ac:dyDescent="0.25">
      <c r="A38" s="2">
        <v>20</v>
      </c>
      <c r="B38" s="54" t="s">
        <v>34</v>
      </c>
      <c r="C38" s="55"/>
      <c r="D38" s="62"/>
      <c r="E38" s="36"/>
      <c r="F38" s="14"/>
      <c r="G38" s="14"/>
    </row>
    <row r="39" spans="1:7" x14ac:dyDescent="0.25">
      <c r="A39" s="2">
        <v>21</v>
      </c>
      <c r="B39" s="54" t="s">
        <v>35</v>
      </c>
      <c r="C39" s="55"/>
      <c r="D39" s="62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4" t="s">
        <v>43</v>
      </c>
      <c r="C43" s="55"/>
      <c r="D43" s="55"/>
      <c r="E43" s="38"/>
      <c r="F43" s="20"/>
    </row>
    <row r="44" spans="1:7" x14ac:dyDescent="0.25">
      <c r="A44" s="2">
        <v>26</v>
      </c>
      <c r="B44" s="54" t="s">
        <v>40</v>
      </c>
      <c r="C44" s="55"/>
      <c r="D44" s="55"/>
      <c r="E44" s="38"/>
      <c r="F44" s="20"/>
    </row>
    <row r="45" spans="1:7" x14ac:dyDescent="0.25">
      <c r="A45" s="2">
        <v>27</v>
      </c>
      <c r="B45" s="66" t="s">
        <v>36</v>
      </c>
      <c r="C45" s="66"/>
      <c r="D45" s="66"/>
      <c r="E45" s="21"/>
      <c r="F45"/>
      <c r="G45"/>
    </row>
    <row r="46" spans="1:7" x14ac:dyDescent="0.25">
      <c r="A46" s="2">
        <v>28</v>
      </c>
      <c r="B46" s="66" t="s">
        <v>51</v>
      </c>
      <c r="C46" s="66"/>
      <c r="D46" s="66"/>
      <c r="E46" s="21"/>
      <c r="F46" s="20"/>
      <c r="G46" s="20"/>
    </row>
    <row r="47" spans="1:7" x14ac:dyDescent="0.25">
      <c r="A47" s="2">
        <v>29</v>
      </c>
      <c r="B47" s="66" t="s">
        <v>47</v>
      </c>
      <c r="C47" s="66"/>
      <c r="D47" s="66"/>
      <c r="E47" s="21"/>
      <c r="F47" s="20"/>
      <c r="G47" s="20"/>
    </row>
    <row r="48" spans="1:7" x14ac:dyDescent="0.25">
      <c r="A48" s="2">
        <v>30</v>
      </c>
      <c r="B48" s="66" t="s">
        <v>46</v>
      </c>
      <c r="C48" s="66"/>
      <c r="D48" s="66"/>
      <c r="E48" s="21"/>
      <c r="F48" s="20"/>
      <c r="G48" s="20"/>
    </row>
    <row r="49" spans="1:7" x14ac:dyDescent="0.25">
      <c r="A49" s="2">
        <v>31</v>
      </c>
      <c r="B49" s="54" t="s">
        <v>42</v>
      </c>
      <c r="C49" s="55"/>
      <c r="D49" s="62"/>
      <c r="E49" s="21"/>
      <c r="F49" s="20"/>
      <c r="G49" s="20"/>
    </row>
    <row r="50" spans="1:7" x14ac:dyDescent="0.25">
      <c r="A50" s="56" t="s">
        <v>24</v>
      </c>
      <c r="B50" s="57"/>
      <c r="C50" s="57"/>
      <c r="D50" s="58"/>
      <c r="E50" s="9">
        <f>SUM(E19:E49)</f>
        <v>6140818.9199999999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N21" sqref="N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52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v>6</v>
      </c>
    </row>
    <row r="9" spans="1:5" s="20" customFormat="1" ht="15.75" customHeight="1" x14ac:dyDescent="0.25">
      <c r="A9" s="23">
        <v>2</v>
      </c>
      <c r="B9" s="44" t="s">
        <v>71</v>
      </c>
      <c r="C9" s="23" t="s">
        <v>78</v>
      </c>
      <c r="D9" s="44" t="s">
        <v>54</v>
      </c>
      <c r="E9" s="47">
        <v>28742.34</v>
      </c>
    </row>
    <row r="10" spans="1:5" s="20" customFormat="1" x14ac:dyDescent="0.25">
      <c r="A10" s="23"/>
      <c r="B10" s="44"/>
      <c r="C10" s="23"/>
      <c r="D10" s="44" t="s">
        <v>55</v>
      </c>
      <c r="E10" s="47">
        <v>349734</v>
      </c>
    </row>
    <row r="11" spans="1:5" x14ac:dyDescent="0.25">
      <c r="A11" s="23"/>
      <c r="B11" s="44"/>
      <c r="C11" s="23"/>
      <c r="D11" s="44" t="s">
        <v>56</v>
      </c>
      <c r="E11" s="47">
        <v>184374.21</v>
      </c>
    </row>
    <row r="12" spans="1:5" x14ac:dyDescent="0.25">
      <c r="A12" s="5"/>
      <c r="B12" s="44"/>
      <c r="C12" s="40"/>
      <c r="D12" s="44" t="s">
        <v>57</v>
      </c>
      <c r="E12" s="48">
        <v>3982.44</v>
      </c>
    </row>
    <row r="13" spans="1:5" x14ac:dyDescent="0.25">
      <c r="A13" s="5"/>
      <c r="B13" s="44"/>
      <c r="C13" s="40"/>
      <c r="D13" s="44" t="s">
        <v>58</v>
      </c>
      <c r="E13" s="47">
        <v>265203.40000000002</v>
      </c>
    </row>
    <row r="14" spans="1:5" x14ac:dyDescent="0.25">
      <c r="A14" s="5"/>
      <c r="B14" s="44"/>
      <c r="C14" s="40"/>
      <c r="D14" s="44" t="s">
        <v>59</v>
      </c>
      <c r="E14" s="47">
        <v>62389.58</v>
      </c>
    </row>
    <row r="15" spans="1:5" x14ac:dyDescent="0.25">
      <c r="A15" s="5"/>
      <c r="B15" s="44"/>
      <c r="C15" s="40"/>
      <c r="D15" s="44" t="s">
        <v>60</v>
      </c>
      <c r="E15" s="47">
        <v>402418.5</v>
      </c>
    </row>
    <row r="16" spans="1:5" s="20" customFormat="1" x14ac:dyDescent="0.25">
      <c r="A16" s="5"/>
      <c r="B16" s="44"/>
      <c r="C16" s="40"/>
      <c r="D16" s="44"/>
      <c r="E16" s="45">
        <f>SUM(E9:E15)</f>
        <v>1296844.47</v>
      </c>
    </row>
    <row r="17" spans="1:5" x14ac:dyDescent="0.25">
      <c r="A17" s="5">
        <v>3</v>
      </c>
      <c r="B17" s="44" t="s">
        <v>76</v>
      </c>
      <c r="C17" s="40" t="s">
        <v>79</v>
      </c>
      <c r="D17" s="44" t="s">
        <v>56</v>
      </c>
      <c r="E17" s="47">
        <v>196952.36</v>
      </c>
    </row>
    <row r="18" spans="1:5" x14ac:dyDescent="0.25">
      <c r="A18" s="5"/>
      <c r="B18" s="44"/>
      <c r="C18" s="40"/>
      <c r="D18" s="44" t="s">
        <v>58</v>
      </c>
      <c r="E18" s="47">
        <v>190587.1</v>
      </c>
    </row>
    <row r="19" spans="1:5" s="20" customFormat="1" x14ac:dyDescent="0.25">
      <c r="A19" s="5"/>
      <c r="B19" s="44"/>
      <c r="C19" s="40"/>
      <c r="D19" s="44"/>
      <c r="E19" s="45">
        <f>SUM(E17:E18)</f>
        <v>387539.45999999996</v>
      </c>
    </row>
    <row r="20" spans="1:5" x14ac:dyDescent="0.25">
      <c r="A20" s="5">
        <v>4</v>
      </c>
      <c r="B20" s="44" t="s">
        <v>77</v>
      </c>
      <c r="C20" s="40" t="s">
        <v>80</v>
      </c>
      <c r="D20" s="44" t="s">
        <v>56</v>
      </c>
      <c r="E20" s="47">
        <v>111034.31</v>
      </c>
    </row>
    <row r="21" spans="1:5" x14ac:dyDescent="0.25">
      <c r="A21" s="5">
        <v>5</v>
      </c>
      <c r="B21" s="44" t="s">
        <v>72</v>
      </c>
      <c r="C21" s="40"/>
      <c r="D21" s="44" t="s">
        <v>59</v>
      </c>
      <c r="E21" s="47">
        <v>60263.83</v>
      </c>
    </row>
    <row r="22" spans="1:5" s="20" customFormat="1" x14ac:dyDescent="0.25">
      <c r="A22" s="5"/>
      <c r="B22" s="44"/>
      <c r="C22" s="40"/>
      <c r="D22" s="44"/>
      <c r="E22" s="45">
        <f>SUM(E20:E21)</f>
        <v>171298.14</v>
      </c>
    </row>
    <row r="23" spans="1:5" x14ac:dyDescent="0.25">
      <c r="A23" s="5">
        <v>6</v>
      </c>
      <c r="B23" s="44" t="s">
        <v>73</v>
      </c>
      <c r="C23" s="40" t="s">
        <v>81</v>
      </c>
      <c r="D23" s="44" t="s">
        <v>61</v>
      </c>
      <c r="E23" s="45">
        <v>71390</v>
      </c>
    </row>
    <row r="24" spans="1:5" x14ac:dyDescent="0.25">
      <c r="A24" s="5">
        <v>7</v>
      </c>
      <c r="B24" s="44" t="s">
        <v>74</v>
      </c>
      <c r="C24" s="40" t="s">
        <v>82</v>
      </c>
      <c r="D24" s="44" t="s">
        <v>62</v>
      </c>
      <c r="E24" s="47">
        <v>34650</v>
      </c>
    </row>
    <row r="25" spans="1:5" x14ac:dyDescent="0.25">
      <c r="A25" s="5"/>
      <c r="B25" s="44"/>
      <c r="C25" s="40"/>
      <c r="D25" s="44" t="s">
        <v>56</v>
      </c>
      <c r="E25" s="47">
        <v>24816</v>
      </c>
    </row>
    <row r="26" spans="1:5" x14ac:dyDescent="0.25">
      <c r="A26" s="5"/>
      <c r="B26" s="44"/>
      <c r="C26" s="40"/>
      <c r="D26" s="44" t="s">
        <v>63</v>
      </c>
      <c r="E26" s="47">
        <v>16533.599999999999</v>
      </c>
    </row>
    <row r="27" spans="1:5" x14ac:dyDescent="0.25">
      <c r="A27" s="5"/>
      <c r="B27" s="44"/>
      <c r="C27" s="40"/>
      <c r="D27" s="44" t="s">
        <v>64</v>
      </c>
      <c r="E27" s="47">
        <v>6996</v>
      </c>
    </row>
    <row r="28" spans="1:5" x14ac:dyDescent="0.25">
      <c r="A28" s="5"/>
      <c r="B28" s="44"/>
      <c r="C28" s="40"/>
      <c r="D28" s="44" t="s">
        <v>60</v>
      </c>
      <c r="E28" s="47">
        <v>132374.39999999999</v>
      </c>
    </row>
    <row r="29" spans="1:5" x14ac:dyDescent="0.25">
      <c r="A29" s="5"/>
      <c r="B29" s="44"/>
      <c r="C29" s="40"/>
      <c r="D29" s="44" t="s">
        <v>65</v>
      </c>
      <c r="E29" s="47">
        <v>134023.5</v>
      </c>
    </row>
    <row r="30" spans="1:5" s="20" customFormat="1" x14ac:dyDescent="0.25">
      <c r="A30" s="5"/>
      <c r="B30" s="44"/>
      <c r="C30" s="40"/>
      <c r="D30" s="44"/>
      <c r="E30" s="45">
        <f>SUM(E24:E29)</f>
        <v>349393.5</v>
      </c>
    </row>
    <row r="31" spans="1:5" x14ac:dyDescent="0.25">
      <c r="A31" s="5">
        <v>8</v>
      </c>
      <c r="B31" s="44" t="s">
        <v>75</v>
      </c>
      <c r="C31" s="40" t="s">
        <v>83</v>
      </c>
      <c r="D31" s="44" t="s">
        <v>66</v>
      </c>
      <c r="E31" s="47">
        <v>160332</v>
      </c>
    </row>
    <row r="32" spans="1:5" x14ac:dyDescent="0.25">
      <c r="A32" s="5"/>
      <c r="B32" s="44"/>
      <c r="C32" s="40"/>
      <c r="D32" s="44" t="s">
        <v>67</v>
      </c>
      <c r="E32" s="47">
        <v>157231.44</v>
      </c>
    </row>
    <row r="33" spans="1:5" x14ac:dyDescent="0.25">
      <c r="A33" s="5"/>
      <c r="B33" s="44"/>
      <c r="C33" s="40"/>
      <c r="D33" s="44" t="s">
        <v>68</v>
      </c>
      <c r="E33" s="47">
        <v>1354574.71</v>
      </c>
    </row>
    <row r="34" spans="1:5" x14ac:dyDescent="0.25">
      <c r="A34" s="5"/>
      <c r="B34" s="44"/>
      <c r="C34" s="40"/>
      <c r="D34" s="44" t="s">
        <v>69</v>
      </c>
      <c r="E34" s="47">
        <v>1461168</v>
      </c>
    </row>
    <row r="35" spans="1:5" x14ac:dyDescent="0.25">
      <c r="A35" s="5"/>
      <c r="B35" s="44"/>
      <c r="C35" s="40"/>
      <c r="D35" s="44" t="s">
        <v>65</v>
      </c>
      <c r="E35" s="47">
        <v>20592</v>
      </c>
    </row>
    <row r="36" spans="1:5" x14ac:dyDescent="0.25">
      <c r="A36" s="5"/>
      <c r="B36" s="44"/>
      <c r="C36" s="40"/>
      <c r="D36" s="44" t="s">
        <v>70</v>
      </c>
      <c r="E36" s="49">
        <v>710449.2</v>
      </c>
    </row>
    <row r="37" spans="1:5" x14ac:dyDescent="0.25">
      <c r="A37" s="5"/>
      <c r="B37" s="5"/>
      <c r="C37" s="40"/>
      <c r="D37" s="46"/>
      <c r="E37" s="43">
        <f>SUM(E31:E36)</f>
        <v>3864347.3499999996</v>
      </c>
    </row>
    <row r="38" spans="1:5" ht="21" x14ac:dyDescent="0.35">
      <c r="A38" s="5"/>
      <c r="B38" s="5"/>
      <c r="C38" s="40"/>
      <c r="D38" s="41"/>
      <c r="E38" s="50">
        <f>+E16+E22+E23+E30+E37+E19+E8</f>
        <v>6140818.919999999</v>
      </c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2025-12-01T09:21:38Z</dcterms:modified>
</cp:coreProperties>
</file>