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'!$A$7:$E$11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24" i="2" l="1"/>
  <c r="E8" i="2"/>
  <c r="E25" i="1"/>
  <c r="E50" i="1" l="1"/>
  <c r="E14" i="1" s="1"/>
  <c r="E15" i="1" l="1"/>
  <c r="E7" i="1" s="1"/>
</calcChain>
</file>

<file path=xl/sharedStrings.xml><?xml version="1.0" encoding="utf-8"?>
<sst xmlns="http://schemas.openxmlformats.org/spreadsheetml/2006/main" count="61" uniqueCount="57">
  <si>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</si>
  <si>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</si>
  <si>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</si>
  <si>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</si>
  <si>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</si>
  <si>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</si>
  <si>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</si>
  <si>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</si>
  <si>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</si>
  <si>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</si>
  <si>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</si>
  <si>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</si>
  <si>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</si>
  <si>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</si>
  <si>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</si>
  <si>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</si>
  <si>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</si>
  <si>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</si>
  <si>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</si>
  <si>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</si>
  <si>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</si>
  <si>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</si>
  <si>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</si>
  <si>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</si>
  <si>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</si>
  <si>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</si>
  <si>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</si>
  <si>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</si>
  <si>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</si>
  <si>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</si>
  <si>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</si>
  <si>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</si>
  <si>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</si>
  <si>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</si>
  <si>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</si>
  <si>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</si>
  <si>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</si>
  <si>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</si>
  <si>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</si>
  <si>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</si>
  <si>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</si>
  <si>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</si>
  <si>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</si>
  <si>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</si>
  <si>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USLUGE TREZORA</t>
  </si>
  <si>
    <t>MATERIJALNI I OSTALI TROŠAK</t>
  </si>
  <si>
    <t>Побраћај фонду</t>
  </si>
  <si>
    <t>Исплата са благајне</t>
  </si>
  <si>
    <t>Кисеоник</t>
  </si>
  <si>
    <t>O85</t>
  </si>
  <si>
    <t>Остали уградни материјал у хирургији</t>
  </si>
  <si>
    <t>Oстале исплате</t>
  </si>
  <si>
    <t>Лекови по посебном режиму ц листа</t>
  </si>
  <si>
    <t>11.12.2025.</t>
  </si>
  <si>
    <t>TELEKOM</t>
  </si>
  <si>
    <t>12.12.2025.</t>
  </si>
  <si>
    <t xml:space="preserve">AB SOFT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</si>
</sst>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name val="Arial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5" fillId="0" borderId="1" xfId="0" applyNumberFormat="1" applyFont="1" applyBorder="1"/>
    <xf numFmtId="4" fontId="5" fillId="0" borderId="1" xfId="0" applyNumberFormat="1" applyFont="1" applyBorder="1" applyAlignment="1">
      <alignment vertical="center"/>
    </xf>
    <xf numFmtId="4" fontId="5" fillId="2" borderId="1" xfId="0" applyNumberFormat="1" applyFont="1" applyFill="1" applyBorder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vertical="top"/>
    </xf>
    <xf numFmtId="4" fontId="7" fillId="0" borderId="1" xfId="0" applyNumberFormat="1" applyFont="1" applyBorder="1" applyAlignment="1">
      <alignment horizontal="right" vertical="top"/>
    </xf>
    <xf numFmtId="4" fontId="8" fillId="0" borderId="1" xfId="0" applyNumberFormat="1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4" fontId="4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/>
    </xf>
  </cellXfs>
  <cellStyles count="3">
    <cellStyle name="Normalan" xfId="0" builtinId="0"/>
    <cellStyle name="Normalan 2" xfId="1"/>
    <cellStyle name="Normalan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abSelected="1" workbookViewId="0">
      <selection activeCell="E8" sqref="E8"/>
    </sheetView>
  </sheetViews>
  <sheetFormatPr defaultRowHeight="15" x14ac:dyDescent="0.25"/>
  <cols>
    <col min="1" max="1" width="11.28515625" style="26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4" t="s">
        <v>0</v>
      </c>
      <c r="B1" s="3"/>
      <c r="C1" s="3"/>
      <c r="D1"/>
    </row>
    <row r="2" spans="1:9" x14ac:dyDescent="0.25">
      <c r="A2" s="25"/>
      <c r="B2"/>
      <c r="C2"/>
      <c r="D2"/>
    </row>
    <row r="3" spans="1:9" ht="18.75" x14ac:dyDescent="0.25">
      <c r="C3" s="4" t="s">
        <v>1</v>
      </c>
      <c r="D3" s="19"/>
      <c r="E3" s="22" t="s">
        <v>55</v>
      </c>
    </row>
    <row r="7" spans="1:9" ht="18.75" x14ac:dyDescent="0.3">
      <c r="A7" s="49" t="s">
        <v>3</v>
      </c>
      <c r="B7" s="50"/>
      <c r="C7" s="51"/>
      <c r="D7" s="10" t="s">
        <v>55</v>
      </c>
      <c r="E7" s="9">
        <f>+E15</f>
        <v>762130.17999999993</v>
      </c>
      <c r="F7" s="6"/>
      <c r="G7" s="6"/>
    </row>
    <row r="8" spans="1:9" x14ac:dyDescent="0.25">
      <c r="A8" s="27"/>
      <c r="B8" s="5" t="s">
        <v>2</v>
      </c>
      <c r="C8" s="5"/>
      <c r="D8" s="10" t="s">
        <v>53</v>
      </c>
      <c r="E8" s="21">
        <v>2268672.63</v>
      </c>
      <c r="H8" s="6"/>
    </row>
    <row r="9" spans="1:9" x14ac:dyDescent="0.25">
      <c r="A9" s="2">
        <v>2</v>
      </c>
      <c r="B9" s="52" t="s">
        <v>4</v>
      </c>
      <c r="C9" s="53"/>
      <c r="D9" s="60"/>
      <c r="E9" s="8"/>
      <c r="F9"/>
      <c r="G9"/>
    </row>
    <row r="10" spans="1:9" x14ac:dyDescent="0.25">
      <c r="A10" s="2">
        <v>3</v>
      </c>
      <c r="B10" s="52" t="s">
        <v>37</v>
      </c>
      <c r="C10" s="53"/>
      <c r="D10" s="60"/>
      <c r="E10" s="7"/>
      <c r="F10" s="18"/>
      <c r="G10" s="18"/>
      <c r="H10" s="6"/>
    </row>
    <row r="11" spans="1:9" x14ac:dyDescent="0.25">
      <c r="A11" s="2">
        <v>4</v>
      </c>
      <c r="B11" s="52" t="s">
        <v>5</v>
      </c>
      <c r="C11" s="53"/>
      <c r="D11" s="60"/>
      <c r="E11" s="8">
        <v>8350</v>
      </c>
      <c r="F11" s="18"/>
      <c r="G11"/>
      <c r="H11" s="6"/>
    </row>
    <row r="12" spans="1:9" ht="16.5" customHeight="1" x14ac:dyDescent="0.25">
      <c r="A12" s="2">
        <v>5</v>
      </c>
      <c r="B12" s="52" t="s">
        <v>6</v>
      </c>
      <c r="C12" s="53"/>
      <c r="D12" s="60"/>
      <c r="E12" s="7"/>
      <c r="F12" s="18"/>
      <c r="G12" s="18"/>
      <c r="H12" s="6"/>
    </row>
    <row r="13" spans="1:9" x14ac:dyDescent="0.25">
      <c r="A13" s="2">
        <v>6</v>
      </c>
      <c r="B13" s="61" t="s">
        <v>7</v>
      </c>
      <c r="C13" s="62"/>
      <c r="D13" s="63"/>
      <c r="E13" s="7"/>
      <c r="F13" s="6">
        <v>150628.5</v>
      </c>
    </row>
    <row r="14" spans="1:9" x14ac:dyDescent="0.25">
      <c r="A14" s="28">
        <v>7</v>
      </c>
      <c r="B14" s="61" t="s">
        <v>25</v>
      </c>
      <c r="C14" s="62"/>
      <c r="D14" s="63"/>
      <c r="E14" s="7">
        <f>+E50</f>
        <v>1514892.45</v>
      </c>
      <c r="F14" s="6"/>
      <c r="I14" s="6"/>
    </row>
    <row r="15" spans="1:9" x14ac:dyDescent="0.25">
      <c r="A15" s="54" t="s">
        <v>8</v>
      </c>
      <c r="B15" s="55"/>
      <c r="C15" s="55"/>
      <c r="D15" s="56"/>
      <c r="E15" s="9">
        <f>+E8+E9+E10+E11+E12+E13-E14</f>
        <v>762130.17999999993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57" t="s">
        <v>9</v>
      </c>
      <c r="B18" s="58"/>
      <c r="C18" s="58"/>
      <c r="D18" s="58"/>
      <c r="E18" s="59"/>
    </row>
    <row r="19" spans="1:9" x14ac:dyDescent="0.25">
      <c r="A19" s="2">
        <v>1</v>
      </c>
      <c r="B19" s="52" t="s">
        <v>10</v>
      </c>
      <c r="C19" s="53"/>
      <c r="D19" s="60"/>
      <c r="E19" s="36"/>
      <c r="F19"/>
      <c r="G19"/>
    </row>
    <row r="20" spans="1:9" x14ac:dyDescent="0.25">
      <c r="A20" s="2">
        <v>2</v>
      </c>
      <c r="B20" s="52" t="s">
        <v>11</v>
      </c>
      <c r="C20" s="53"/>
      <c r="D20" s="60"/>
      <c r="E20" s="36"/>
      <c r="F20"/>
      <c r="G20"/>
    </row>
    <row r="21" spans="1:9" x14ac:dyDescent="0.25">
      <c r="A21" s="2">
        <v>3</v>
      </c>
      <c r="B21" s="52" t="s">
        <v>12</v>
      </c>
      <c r="C21" s="53"/>
      <c r="D21" s="60"/>
      <c r="E21" s="36">
        <v>1310851.96</v>
      </c>
      <c r="F21" s="18"/>
      <c r="G21"/>
    </row>
    <row r="22" spans="1:9" x14ac:dyDescent="0.25">
      <c r="A22" s="2">
        <v>4</v>
      </c>
      <c r="B22" s="52" t="s">
        <v>13</v>
      </c>
      <c r="C22" s="53"/>
      <c r="D22" s="53"/>
      <c r="E22" s="36"/>
      <c r="F22" s="18"/>
      <c r="G22"/>
      <c r="H22"/>
    </row>
    <row r="23" spans="1:9" x14ac:dyDescent="0.25">
      <c r="A23" s="2">
        <v>5</v>
      </c>
      <c r="B23" s="52" t="s">
        <v>14</v>
      </c>
      <c r="C23" s="53"/>
      <c r="D23" s="53"/>
      <c r="E23" s="36"/>
      <c r="F23"/>
      <c r="G23"/>
      <c r="H23"/>
    </row>
    <row r="24" spans="1:9" x14ac:dyDescent="0.25">
      <c r="A24" s="2">
        <v>6</v>
      </c>
      <c r="B24" s="52" t="s">
        <v>15</v>
      </c>
      <c r="C24" s="53"/>
      <c r="D24" s="53"/>
      <c r="E24" s="37"/>
      <c r="F24"/>
      <c r="G24" s="18"/>
      <c r="H24"/>
    </row>
    <row r="25" spans="1:9" x14ac:dyDescent="0.25">
      <c r="A25" s="2">
        <v>7</v>
      </c>
      <c r="B25" s="52" t="s">
        <v>16</v>
      </c>
      <c r="C25" s="53"/>
      <c r="D25" s="53"/>
      <c r="E25" s="36">
        <f>6+3571.45+16800+183663.04</f>
        <v>204040.49000000002</v>
      </c>
      <c r="F25" s="18"/>
      <c r="G25" s="6"/>
      <c r="H25"/>
      <c r="I25" s="6"/>
    </row>
    <row r="26" spans="1:9" x14ac:dyDescent="0.25">
      <c r="A26" s="2">
        <v>8</v>
      </c>
      <c r="B26" s="52" t="s">
        <v>17</v>
      </c>
      <c r="C26" s="53"/>
      <c r="D26" s="53"/>
      <c r="E26" s="36"/>
      <c r="F26"/>
      <c r="H26"/>
    </row>
    <row r="27" spans="1:9" x14ac:dyDescent="0.25">
      <c r="A27" s="2">
        <v>9</v>
      </c>
      <c r="B27" s="52" t="s">
        <v>18</v>
      </c>
      <c r="C27" s="53"/>
      <c r="D27" s="60"/>
      <c r="E27" s="36"/>
      <c r="F27"/>
    </row>
    <row r="28" spans="1:9" x14ac:dyDescent="0.25">
      <c r="A28" s="2">
        <v>10</v>
      </c>
      <c r="B28" s="52" t="s">
        <v>19</v>
      </c>
      <c r="C28" s="53"/>
      <c r="D28" s="60"/>
      <c r="E28" s="36"/>
      <c r="F28"/>
      <c r="H28" s="6"/>
    </row>
    <row r="29" spans="1:9" x14ac:dyDescent="0.25">
      <c r="A29" s="2">
        <v>11</v>
      </c>
      <c r="B29" s="52" t="s">
        <v>20</v>
      </c>
      <c r="C29" s="53"/>
      <c r="D29" s="53"/>
      <c r="E29" s="37"/>
      <c r="F29"/>
    </row>
    <row r="30" spans="1:9" x14ac:dyDescent="0.25">
      <c r="A30" s="2">
        <v>12</v>
      </c>
      <c r="B30" s="52" t="s">
        <v>41</v>
      </c>
      <c r="C30" s="53"/>
      <c r="D30" s="53"/>
      <c r="E30" s="37"/>
      <c r="F30" s="20"/>
    </row>
    <row r="31" spans="1:9" x14ac:dyDescent="0.25">
      <c r="A31" s="2">
        <v>13</v>
      </c>
      <c r="B31" s="52" t="s">
        <v>48</v>
      </c>
      <c r="C31" s="53"/>
      <c r="D31" s="60"/>
      <c r="E31" s="37"/>
      <c r="F31" s="20"/>
    </row>
    <row r="32" spans="1:9" x14ac:dyDescent="0.25">
      <c r="A32" s="2">
        <v>14</v>
      </c>
      <c r="B32" s="52" t="s">
        <v>21</v>
      </c>
      <c r="C32" s="53"/>
      <c r="D32" s="53"/>
      <c r="E32" s="37"/>
      <c r="F32"/>
    </row>
    <row r="33" spans="1:7" x14ac:dyDescent="0.25">
      <c r="A33" s="2">
        <v>15</v>
      </c>
      <c r="B33" s="52" t="s">
        <v>22</v>
      </c>
      <c r="C33" s="53"/>
      <c r="D33" s="53"/>
      <c r="E33" s="37"/>
      <c r="F33"/>
    </row>
    <row r="34" spans="1:7" x14ac:dyDescent="0.25">
      <c r="A34" s="2">
        <v>16</v>
      </c>
      <c r="B34" s="52" t="s">
        <v>50</v>
      </c>
      <c r="C34" s="53"/>
      <c r="D34" s="53"/>
      <c r="E34" s="37"/>
      <c r="F34"/>
      <c r="G34"/>
    </row>
    <row r="35" spans="1:7" x14ac:dyDescent="0.25">
      <c r="A35" s="2">
        <v>17</v>
      </c>
      <c r="B35" s="52" t="s">
        <v>23</v>
      </c>
      <c r="C35" s="53"/>
      <c r="D35" s="53"/>
      <c r="E35" s="36"/>
      <c r="F35"/>
      <c r="G35"/>
    </row>
    <row r="36" spans="1:7" x14ac:dyDescent="0.25">
      <c r="A36" s="2">
        <v>18</v>
      </c>
      <c r="B36" s="52" t="s">
        <v>39</v>
      </c>
      <c r="C36" s="53"/>
      <c r="D36" s="53"/>
      <c r="E36" s="36"/>
      <c r="F36" s="20"/>
      <c r="G36" s="20"/>
    </row>
    <row r="37" spans="1:7" x14ac:dyDescent="0.25">
      <c r="A37" s="2">
        <v>19</v>
      </c>
      <c r="B37" s="52" t="s">
        <v>52</v>
      </c>
      <c r="C37" s="53"/>
      <c r="D37" s="60"/>
      <c r="E37" s="36"/>
      <c r="F37" s="14"/>
      <c r="G37" s="14"/>
    </row>
    <row r="38" spans="1:7" ht="15" customHeight="1" x14ac:dyDescent="0.25">
      <c r="A38" s="2">
        <v>20</v>
      </c>
      <c r="B38" s="52" t="s">
        <v>34</v>
      </c>
      <c r="C38" s="53"/>
      <c r="D38" s="60"/>
      <c r="E38" s="36"/>
      <c r="F38" s="14"/>
      <c r="G38" s="14"/>
    </row>
    <row r="39" spans="1:7" x14ac:dyDescent="0.25">
      <c r="A39" s="2">
        <v>21</v>
      </c>
      <c r="B39" s="52" t="s">
        <v>35</v>
      </c>
      <c r="C39" s="53"/>
      <c r="D39" s="60"/>
      <c r="E39" s="36"/>
      <c r="F39" s="14"/>
      <c r="G39" s="14"/>
    </row>
    <row r="40" spans="1:7" x14ac:dyDescent="0.25">
      <c r="A40" s="2">
        <v>22</v>
      </c>
      <c r="B40" s="15" t="s">
        <v>32</v>
      </c>
      <c r="C40" s="16"/>
      <c r="D40" s="17"/>
      <c r="E40" s="36"/>
      <c r="F40" s="14"/>
      <c r="G40" s="14"/>
    </row>
    <row r="41" spans="1:7" x14ac:dyDescent="0.25">
      <c r="A41" s="2">
        <v>23</v>
      </c>
      <c r="B41" s="15" t="s">
        <v>33</v>
      </c>
      <c r="C41" s="16"/>
      <c r="D41" s="17"/>
      <c r="E41" s="36"/>
      <c r="F41" s="14"/>
    </row>
    <row r="42" spans="1:7" x14ac:dyDescent="0.25">
      <c r="A42" s="2">
        <v>24</v>
      </c>
      <c r="B42" s="61" t="s">
        <v>38</v>
      </c>
      <c r="C42" s="62"/>
      <c r="D42" s="63"/>
      <c r="E42" s="38"/>
      <c r="F42"/>
    </row>
    <row r="43" spans="1:7" x14ac:dyDescent="0.25">
      <c r="A43" s="2">
        <v>25</v>
      </c>
      <c r="B43" s="52" t="s">
        <v>43</v>
      </c>
      <c r="C43" s="53"/>
      <c r="D43" s="53"/>
      <c r="E43" s="38"/>
      <c r="F43" s="20"/>
    </row>
    <row r="44" spans="1:7" x14ac:dyDescent="0.25">
      <c r="A44" s="2">
        <v>26</v>
      </c>
      <c r="B44" s="52" t="s">
        <v>40</v>
      </c>
      <c r="C44" s="53"/>
      <c r="D44" s="53"/>
      <c r="E44" s="38"/>
      <c r="F44" s="20"/>
    </row>
    <row r="45" spans="1:7" x14ac:dyDescent="0.25">
      <c r="A45" s="2">
        <v>27</v>
      </c>
      <c r="B45" s="64" t="s">
        <v>36</v>
      </c>
      <c r="C45" s="64"/>
      <c r="D45" s="64"/>
      <c r="E45" s="21"/>
      <c r="F45"/>
      <c r="G45"/>
    </row>
    <row r="46" spans="1:7" x14ac:dyDescent="0.25">
      <c r="A46" s="2">
        <v>28</v>
      </c>
      <c r="B46" s="64" t="s">
        <v>51</v>
      </c>
      <c r="C46" s="64"/>
      <c r="D46" s="64"/>
      <c r="E46" s="21"/>
      <c r="F46" s="20"/>
      <c r="G46" s="20"/>
    </row>
    <row r="47" spans="1:7" x14ac:dyDescent="0.25">
      <c r="A47" s="2">
        <v>29</v>
      </c>
      <c r="B47" s="64" t="s">
        <v>47</v>
      </c>
      <c r="C47" s="64"/>
      <c r="D47" s="64"/>
      <c r="E47" s="21"/>
      <c r="F47" s="20"/>
      <c r="G47" s="20"/>
    </row>
    <row r="48" spans="1:7" x14ac:dyDescent="0.25">
      <c r="A48" s="2">
        <v>30</v>
      </c>
      <c r="B48" s="64" t="s">
        <v>46</v>
      </c>
      <c r="C48" s="64"/>
      <c r="D48" s="64"/>
      <c r="E48" s="21"/>
      <c r="F48" s="20"/>
      <c r="G48" s="20"/>
    </row>
    <row r="49" spans="1:7" x14ac:dyDescent="0.25">
      <c r="A49" s="2">
        <v>31</v>
      </c>
      <c r="B49" s="52" t="s">
        <v>42</v>
      </c>
      <c r="C49" s="53"/>
      <c r="D49" s="60"/>
      <c r="E49" s="21"/>
      <c r="F49" s="20"/>
      <c r="G49" s="20"/>
    </row>
    <row r="50" spans="1:7" x14ac:dyDescent="0.25">
      <c r="A50" s="54" t="s">
        <v>24</v>
      </c>
      <c r="B50" s="55"/>
      <c r="C50" s="55"/>
      <c r="D50" s="56"/>
      <c r="E50" s="9">
        <f>SUM(E19:E49)</f>
        <v>1514892.45</v>
      </c>
      <c r="F50" s="6"/>
      <c r="G50" s="6"/>
    </row>
  </sheetData>
  <mergeCells count="39">
    <mergeCell ref="B48:D48"/>
    <mergeCell ref="B44:D44"/>
    <mergeCell ref="B23:D23"/>
    <mergeCell ref="B24:D24"/>
    <mergeCell ref="B31:D31"/>
    <mergeCell ref="B25:D25"/>
    <mergeCell ref="B47:D47"/>
    <mergeCell ref="B39:D39"/>
    <mergeCell ref="B30:D30"/>
    <mergeCell ref="B38:D38"/>
    <mergeCell ref="A50:D50"/>
    <mergeCell ref="B35:D35"/>
    <mergeCell ref="B42:D42"/>
    <mergeCell ref="B26:D26"/>
    <mergeCell ref="B29:D29"/>
    <mergeCell ref="B32:D32"/>
    <mergeCell ref="B33:D33"/>
    <mergeCell ref="B34:D34"/>
    <mergeCell ref="B49:D49"/>
    <mergeCell ref="B43:D43"/>
    <mergeCell ref="B27:D27"/>
    <mergeCell ref="B28:D28"/>
    <mergeCell ref="B37:D37"/>
    <mergeCell ref="B46:D46"/>
    <mergeCell ref="B45:D45"/>
    <mergeCell ref="B36:D36"/>
    <mergeCell ref="A7:C7"/>
    <mergeCell ref="B22:D22"/>
    <mergeCell ref="A15:D15"/>
    <mergeCell ref="A18:E18"/>
    <mergeCell ref="B12:D12"/>
    <mergeCell ref="B13:D13"/>
    <mergeCell ref="B19:D19"/>
    <mergeCell ref="B20:D20"/>
    <mergeCell ref="B21:D21"/>
    <mergeCell ref="B9:D9"/>
    <mergeCell ref="B10:D10"/>
    <mergeCell ref="B11:D11"/>
    <mergeCell ref="B14:D14"/>
  </mergeCells>
  <pageMargins left="0.7" right="0.7" top="0.75" bottom="0.75" header="0.3" footer="0.3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zoomScaleNormal="100" workbookViewId="0">
      <selection activeCell="G31" sqref="F31:G31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5" customWidth="1"/>
    <col min="4" max="4" width="41.7109375" style="12" customWidth="1"/>
    <col min="5" max="5" width="20.85546875" style="25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4"/>
      <c r="D1" s="31"/>
    </row>
    <row r="3" spans="1:5" ht="18.75" x14ac:dyDescent="0.25">
      <c r="B3" s="1"/>
      <c r="C3" s="26"/>
      <c r="D3" s="4" t="s">
        <v>1</v>
      </c>
    </row>
    <row r="4" spans="1:5" ht="15.75" x14ac:dyDescent="0.25">
      <c r="B4" s="13" t="s">
        <v>30</v>
      </c>
      <c r="C4" s="35"/>
      <c r="D4" s="32"/>
      <c r="E4" s="34" t="s">
        <v>53</v>
      </c>
    </row>
    <row r="5" spans="1:5" ht="15.75" x14ac:dyDescent="0.25">
      <c r="B5" s="12"/>
      <c r="C5" s="35"/>
      <c r="D5" s="13"/>
      <c r="E5" s="29"/>
    </row>
    <row r="7" spans="1:5" s="3" customFormat="1" x14ac:dyDescent="0.25">
      <c r="A7" s="11" t="s">
        <v>31</v>
      </c>
      <c r="B7" s="11" t="s">
        <v>26</v>
      </c>
      <c r="C7" s="30" t="s">
        <v>27</v>
      </c>
      <c r="D7" s="33" t="s">
        <v>28</v>
      </c>
      <c r="E7" s="30" t="s">
        <v>29</v>
      </c>
    </row>
    <row r="8" spans="1:5" s="20" customFormat="1" x14ac:dyDescent="0.25">
      <c r="A8" s="23">
        <v>1</v>
      </c>
      <c r="B8" s="41" t="s">
        <v>49</v>
      </c>
      <c r="C8" s="23" t="s">
        <v>45</v>
      </c>
      <c r="D8" s="39" t="s">
        <v>44</v>
      </c>
      <c r="E8" s="44">
        <f>6+3571.45</f>
        <v>3577.45</v>
      </c>
    </row>
    <row r="9" spans="1:5" s="20" customFormat="1" x14ac:dyDescent="0.25">
      <c r="A9" s="23"/>
      <c r="B9" s="41"/>
      <c r="C9" s="23"/>
      <c r="D9" s="39" t="s">
        <v>54</v>
      </c>
      <c r="E9" s="44">
        <v>183663.04</v>
      </c>
    </row>
    <row r="10" spans="1:5" s="20" customFormat="1" x14ac:dyDescent="0.25">
      <c r="A10" s="23"/>
      <c r="B10" s="41"/>
      <c r="C10" s="23"/>
      <c r="D10" s="39" t="s">
        <v>56</v>
      </c>
      <c r="E10" s="44">
        <v>16800</v>
      </c>
    </row>
    <row r="11" spans="1:5" s="20" customFormat="1" ht="15.75" customHeight="1" x14ac:dyDescent="0.25">
      <c r="A11" s="23"/>
      <c r="B11" s="42"/>
      <c r="C11" s="23"/>
      <c r="D11" s="42"/>
      <c r="E11" s="43"/>
    </row>
    <row r="12" spans="1:5" x14ac:dyDescent="0.25">
      <c r="A12" s="40"/>
      <c r="B12" s="42"/>
      <c r="C12" s="40"/>
      <c r="D12" s="42"/>
      <c r="E12" s="43"/>
    </row>
    <row r="13" spans="1:5" x14ac:dyDescent="0.25">
      <c r="A13" s="40"/>
      <c r="B13" s="42"/>
      <c r="C13" s="40"/>
      <c r="D13" s="42"/>
      <c r="E13" s="43"/>
    </row>
    <row r="14" spans="1:5" x14ac:dyDescent="0.25">
      <c r="A14" s="40"/>
      <c r="B14" s="42"/>
      <c r="C14" s="40"/>
      <c r="D14" s="42"/>
      <c r="E14" s="43"/>
    </row>
    <row r="15" spans="1:5" s="20" customFormat="1" x14ac:dyDescent="0.25">
      <c r="A15" s="40"/>
      <c r="B15" s="42"/>
      <c r="C15" s="40"/>
      <c r="D15" s="42"/>
      <c r="E15" s="43"/>
    </row>
    <row r="16" spans="1:5" x14ac:dyDescent="0.25">
      <c r="A16" s="40"/>
      <c r="B16" s="42"/>
      <c r="C16" s="40"/>
      <c r="D16" s="42"/>
      <c r="E16" s="43"/>
    </row>
    <row r="17" spans="1:5" s="20" customFormat="1" x14ac:dyDescent="0.25">
      <c r="A17" s="40"/>
      <c r="B17" s="42"/>
      <c r="C17" s="40"/>
      <c r="D17" s="42"/>
      <c r="E17" s="43"/>
    </row>
    <row r="18" spans="1:5" x14ac:dyDescent="0.25">
      <c r="A18" s="40"/>
      <c r="B18" s="42"/>
      <c r="C18" s="40"/>
      <c r="D18" s="42"/>
      <c r="E18" s="43"/>
    </row>
    <row r="19" spans="1:5" x14ac:dyDescent="0.25">
      <c r="A19" s="40"/>
      <c r="B19" s="42"/>
      <c r="C19" s="40"/>
      <c r="D19" s="42"/>
      <c r="E19" s="43"/>
    </row>
    <row r="20" spans="1:5" x14ac:dyDescent="0.25">
      <c r="A20" s="40"/>
      <c r="B20" s="42"/>
      <c r="C20" s="40"/>
      <c r="D20" s="42"/>
      <c r="E20" s="43"/>
    </row>
    <row r="21" spans="1:5" x14ac:dyDescent="0.25">
      <c r="A21" s="40"/>
      <c r="B21" s="42"/>
      <c r="C21" s="40"/>
      <c r="D21" s="42"/>
      <c r="E21" s="43"/>
    </row>
    <row r="22" spans="1:5" x14ac:dyDescent="0.25">
      <c r="A22" s="40"/>
      <c r="B22" s="42"/>
      <c r="C22" s="40"/>
      <c r="D22" s="42"/>
      <c r="E22" s="43"/>
    </row>
    <row r="23" spans="1:5" s="20" customFormat="1" x14ac:dyDescent="0.25">
      <c r="A23" s="40"/>
      <c r="B23" s="42"/>
      <c r="C23" s="40"/>
      <c r="D23" s="42"/>
      <c r="E23" s="43"/>
    </row>
    <row r="24" spans="1:5" x14ac:dyDescent="0.25">
      <c r="A24" s="45"/>
      <c r="B24" s="45"/>
      <c r="C24" s="46"/>
      <c r="D24" s="47"/>
      <c r="E24" s="48">
        <f>SUM(E8:E23)</f>
        <v>204040.49000000002</v>
      </c>
    </row>
  </sheetData>
  <autoFilter ref="A7:E11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2025-12-15T09:15:34Z</cp:lastPrinted>
  <dcterms:created xsi:type="dcterms:W3CDTF">2018-11-15T07:03:42Z</dcterms:created>
  <dcterms:modified xsi:type="dcterms:W3CDTF">2025-12-15T10:13:12Z</dcterms:modified>
</cp:coreProperties>
</file>