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17" i="2"/>
  <c r="E14" i="2"/>
  <c r="E11" i="2"/>
  <c r="E8" i="2"/>
  <c r="E48" i="1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<sst xmlns="http://schemas.openxmlformats.org/spreadsheetml/2006/main" count="72" uniqueCount="67">
  <si>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</si>
  <si>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</si>
  <si>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</si>
  <si>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</si>
  <si>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</si>
  <si>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</si>
  <si>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</si>
  <si>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</si>
  <si>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</si>
  <si>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</si>
  <si>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</si>
  <si>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</si>
  <si>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</si>
  <si>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</si>
  <si>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</si>
  <si>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</si>
  <si>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</si>
  <si>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</si>
  <si>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</si>
  <si>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</si>
  <si>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</si>
  <si>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</si>
  <si>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</si>
  <si>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</si>
  <si>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</si>
  <si>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</si>
  <si>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</si>
  <si>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</si>
  <si>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</si>
  <si>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</si>
  <si>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</si>
  <si>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</si>
  <si>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</si>
  <si>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</si>
  <si>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</si>
  <si>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</si>
  <si>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</si>
  <si>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</si>
  <si>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</si>
  <si>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</si>
  <si>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</si>
  <si>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</si>
  <si>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</si>
  <si>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</si>
  <si>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</si>
  <si>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</si>
  <si>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</si>
  <si>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</si>
  <si>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</si>
  <si>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</si>
  <si>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</si>
  <si>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</si>
  <si>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</si>
  <si>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</si>
  <si>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22.04.2026.</t>
  </si>
  <si>
    <t>23.04.2026.</t>
  </si>
  <si>
    <t>BALKANSKI SAVEZ</t>
  </si>
  <si>
    <t>MEDICINSKI FAKULTET</t>
  </si>
  <si>
    <t>CRNICA</t>
  </si>
  <si>
    <t>AB SOFT</t>
  </si>
  <si>
    <t>HELIJANT</t>
  </si>
  <si>
    <t xml:space="preserve">TELEKOM </t>
  </si>
  <si>
    <t>SINOFARM</t>
  </si>
  <si>
    <t>X RAY</t>
  </si>
  <si>
    <t>MILETIC DOO</t>
  </si>
  <si>
    <t>ENERGENTI</t>
  </si>
  <si>
    <t>E0001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</si>
</sst>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49" sqref="E49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9" t="s">
        <v>3</v>
      </c>
      <c r="B7" s="60"/>
      <c r="C7" s="61"/>
      <c r="D7" s="10" t="s">
        <v>55</v>
      </c>
      <c r="E7" s="9">
        <f>+E15</f>
        <v>860624.10999999987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2065711.89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11850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5">
        <v>7</v>
      </c>
      <c r="B14" s="56" t="s">
        <v>25</v>
      </c>
      <c r="C14" s="57"/>
      <c r="D14" s="58"/>
      <c r="E14" s="7">
        <f>+E52</f>
        <v>1216937.78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860624.10999999987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0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0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0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0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0">
        <v>101592.91</v>
      </c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0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1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0">
        <f>6+6+96.08+1084517.04</f>
        <v>1084625.1200000001</v>
      </c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0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0"/>
      <c r="F28"/>
    </row>
    <row r="29" spans="1:9" x14ac:dyDescent="0.25">
      <c r="A29" s="2">
        <v>11</v>
      </c>
      <c r="B29" s="50" t="s">
        <v>19</v>
      </c>
      <c r="C29" s="51"/>
      <c r="D29" s="52"/>
      <c r="E29" s="30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1"/>
      <c r="F30"/>
    </row>
    <row r="31" spans="1:9" x14ac:dyDescent="0.25">
      <c r="A31" s="2">
        <v>13</v>
      </c>
      <c r="B31" s="50" t="s">
        <v>41</v>
      </c>
      <c r="C31" s="51"/>
      <c r="D31" s="51"/>
      <c r="E31" s="31"/>
      <c r="F31" s="18"/>
    </row>
    <row r="32" spans="1:9" x14ac:dyDescent="0.25">
      <c r="A32" s="2">
        <v>14</v>
      </c>
      <c r="B32" s="50" t="s">
        <v>53</v>
      </c>
      <c r="C32" s="51"/>
      <c r="D32" s="51"/>
      <c r="E32" s="31"/>
      <c r="F32" s="18"/>
    </row>
    <row r="33" spans="1:7" x14ac:dyDescent="0.25">
      <c r="A33" s="2">
        <v>15</v>
      </c>
      <c r="B33" s="50" t="s">
        <v>46</v>
      </c>
      <c r="C33" s="51"/>
      <c r="D33" s="52"/>
      <c r="E33" s="31"/>
      <c r="F33" s="18"/>
    </row>
    <row r="34" spans="1:7" x14ac:dyDescent="0.25">
      <c r="A34" s="2">
        <v>16</v>
      </c>
      <c r="B34" s="50" t="s">
        <v>21</v>
      </c>
      <c r="C34" s="51"/>
      <c r="D34" s="51"/>
      <c r="E34" s="31"/>
      <c r="F34"/>
    </row>
    <row r="35" spans="1:7" x14ac:dyDescent="0.25">
      <c r="A35" s="2">
        <v>17</v>
      </c>
      <c r="B35" s="50" t="s">
        <v>22</v>
      </c>
      <c r="C35" s="51"/>
      <c r="D35" s="51"/>
      <c r="E35" s="31"/>
      <c r="F35"/>
    </row>
    <row r="36" spans="1:7" x14ac:dyDescent="0.25">
      <c r="A36" s="2">
        <v>18</v>
      </c>
      <c r="B36" s="50" t="s">
        <v>47</v>
      </c>
      <c r="C36" s="51"/>
      <c r="D36" s="51"/>
      <c r="E36" s="31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0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0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0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0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6" t="s">
        <v>38</v>
      </c>
      <c r="C44" s="57"/>
      <c r="D44" s="58"/>
      <c r="E44" s="32"/>
      <c r="F44"/>
    </row>
    <row r="45" spans="1:7" x14ac:dyDescent="0.25">
      <c r="A45" s="2">
        <v>27</v>
      </c>
      <c r="B45" s="50" t="s">
        <v>43</v>
      </c>
      <c r="C45" s="51"/>
      <c r="D45" s="51"/>
      <c r="E45" s="32"/>
      <c r="F45" s="18"/>
    </row>
    <row r="46" spans="1:7" x14ac:dyDescent="0.25">
      <c r="A46" s="2">
        <v>28</v>
      </c>
      <c r="B46" s="50" t="s">
        <v>40</v>
      </c>
      <c r="C46" s="51"/>
      <c r="D46" s="51"/>
      <c r="E46" s="32"/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>
        <f>513.11+30206.64</f>
        <v>30719.75</v>
      </c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1216937.78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J24" sqref="J24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5">
        <f>6+6+96.08</f>
        <v>108.08</v>
      </c>
    </row>
    <row r="9" spans="1:5" s="18" customFormat="1" x14ac:dyDescent="0.25">
      <c r="A9" s="20"/>
      <c r="B9" s="20"/>
      <c r="C9" s="20"/>
      <c r="D9" s="34" t="s">
        <v>56</v>
      </c>
      <c r="E9" s="42">
        <v>20976</v>
      </c>
    </row>
    <row r="10" spans="1:5" s="18" customFormat="1" x14ac:dyDescent="0.25">
      <c r="A10" s="20"/>
      <c r="B10" s="20"/>
      <c r="C10" s="20"/>
      <c r="D10" s="34" t="s">
        <v>57</v>
      </c>
      <c r="E10" s="42">
        <v>107000</v>
      </c>
    </row>
    <row r="11" spans="1:5" s="18" customFormat="1" x14ac:dyDescent="0.25">
      <c r="A11" s="20"/>
      <c r="B11" s="40"/>
      <c r="C11" s="33"/>
      <c r="D11" s="40" t="s">
        <v>58</v>
      </c>
      <c r="E11" s="42">
        <f>181574.52+27447.39+1573.2+135.74+220</f>
        <v>210950.84999999998</v>
      </c>
    </row>
    <row r="12" spans="1:5" s="18" customFormat="1" x14ac:dyDescent="0.25">
      <c r="A12" s="33"/>
      <c r="B12" s="40"/>
      <c r="C12" s="33"/>
      <c r="D12" s="40" t="s">
        <v>59</v>
      </c>
      <c r="E12" s="42">
        <v>43908</v>
      </c>
    </row>
    <row r="13" spans="1:5" s="18" customFormat="1" x14ac:dyDescent="0.25">
      <c r="A13" s="33"/>
      <c r="B13" s="40"/>
      <c r="C13" s="33"/>
      <c r="D13" s="40" t="s">
        <v>60</v>
      </c>
      <c r="E13" s="41">
        <v>324000</v>
      </c>
    </row>
    <row r="14" spans="1:5" s="18" customFormat="1" x14ac:dyDescent="0.25">
      <c r="A14" s="33"/>
      <c r="B14" s="40"/>
      <c r="C14" s="33"/>
      <c r="D14" s="40" t="s">
        <v>61</v>
      </c>
      <c r="E14" s="41">
        <f>19500+16269.19</f>
        <v>35769.19</v>
      </c>
    </row>
    <row r="15" spans="1:5" ht="15.75" x14ac:dyDescent="0.25">
      <c r="A15" s="5"/>
      <c r="B15" s="40"/>
      <c r="C15" s="33"/>
      <c r="D15" s="40" t="s">
        <v>62</v>
      </c>
      <c r="E15" s="46">
        <v>3723</v>
      </c>
    </row>
    <row r="16" spans="1:5" s="37" customFormat="1" ht="15.75" x14ac:dyDescent="0.25">
      <c r="A16" s="38"/>
      <c r="B16" s="40"/>
      <c r="C16" s="39"/>
      <c r="D16" s="40" t="s">
        <v>63</v>
      </c>
      <c r="E16" s="46">
        <v>338190</v>
      </c>
    </row>
    <row r="17" spans="1:5" s="18" customFormat="1" x14ac:dyDescent="0.25">
      <c r="A17" s="33"/>
      <c r="B17" s="40"/>
      <c r="C17" s="33"/>
      <c r="D17" s="40"/>
      <c r="E17" s="47">
        <f>SUM(E8:E16)</f>
        <v>1084625.1199999999</v>
      </c>
    </row>
    <row r="18" spans="1:5" s="18" customFormat="1" x14ac:dyDescent="0.25">
      <c r="A18" s="33"/>
      <c r="B18" s="40" t="s">
        <v>66</v>
      </c>
      <c r="C18" s="33" t="s">
        <v>65</v>
      </c>
      <c r="D18" s="40" t="s">
        <v>64</v>
      </c>
      <c r="E18" s="41">
        <v>101592.91</v>
      </c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+E17+E18</f>
        <v>1186218.0299999998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2026-04-24T11:53:01Z</dcterms:modified>
</cp:coreProperties>
</file>